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15480" windowHeight="11640" activeTab="0"/>
  </bookViews>
  <sheets>
    <sheet name="Umzugsgutliste" sheetId="1" r:id="rId1"/>
  </sheets>
  <definedNames>
    <definedName name="_xlnm.Print_Area" localSheetId="0">'Umzugsgutliste'!$A$1:$M$120</definedName>
  </definedNames>
  <calcPr fullCalcOnLoad="1"/>
</workbook>
</file>

<file path=xl/sharedStrings.xml><?xml version="1.0" encoding="utf-8"?>
<sst xmlns="http://schemas.openxmlformats.org/spreadsheetml/2006/main" count="215" uniqueCount="162">
  <si>
    <t>Anzahl</t>
  </si>
  <si>
    <t>Gegenstand</t>
  </si>
  <si>
    <t>Ein- und Aus-pack.</t>
  </si>
  <si>
    <t>Umzugsgutliste</t>
  </si>
  <si>
    <t>Tel.:</t>
  </si>
  <si>
    <t>Name:</t>
  </si>
  <si>
    <t>Vorname:</t>
  </si>
  <si>
    <t xml:space="preserve"> Umzugstermin:</t>
  </si>
  <si>
    <t>Angaben zu Ihrem alten Wohnort</t>
  </si>
  <si>
    <t>Ab- und Auf-bau</t>
  </si>
  <si>
    <t xml:space="preserve">Angaben zu Ihrem neuen Wohnort </t>
  </si>
  <si>
    <t>Bilder bis 0,8 m</t>
  </si>
  <si>
    <t>Bilder über 0,8 m</t>
  </si>
  <si>
    <t>Brücke</t>
  </si>
  <si>
    <t>Buffet, mit Aufsatz</t>
  </si>
  <si>
    <t>Buffet, ohne Aufsatz</t>
  </si>
  <si>
    <t>Deckenlampe</t>
  </si>
  <si>
    <t>Eckbank je Sitz</t>
  </si>
  <si>
    <t>Fernseher</t>
  </si>
  <si>
    <t>Flügel</t>
  </si>
  <si>
    <t>Heimorgel</t>
  </si>
  <si>
    <t>Klavier</t>
  </si>
  <si>
    <t>Lüster</t>
  </si>
  <si>
    <t>Nähmaschine (Schrank)</t>
  </si>
  <si>
    <t>Schrank bis 2 Türen n. zerl.</t>
  </si>
  <si>
    <t>Sekretär</t>
  </si>
  <si>
    <t>Sessel mit Armlehnen</t>
  </si>
  <si>
    <t>Sessel ohne Armlehnen</t>
  </si>
  <si>
    <t>Sitzelemente je Sitz</t>
  </si>
  <si>
    <t>Standuhr</t>
  </si>
  <si>
    <t>Stehlampe</t>
  </si>
  <si>
    <t>Stereoanlage</t>
  </si>
  <si>
    <t>Stuhl</t>
  </si>
  <si>
    <t>Stuhl mit Armlehnen</t>
  </si>
  <si>
    <t>Teppich</t>
  </si>
  <si>
    <t>Tisch bis 1,00 m</t>
  </si>
  <si>
    <t>Tisch über 1,00 m</t>
  </si>
  <si>
    <t>Vitrine/Glasschrank</t>
  </si>
  <si>
    <t>Umzugskarton, bis 80 l</t>
  </si>
  <si>
    <t>Umzugskarton, über 80 l</t>
  </si>
  <si>
    <t>Arbeitszimmer/Büro</t>
  </si>
  <si>
    <t>Deckenleuchte</t>
  </si>
  <si>
    <t>PC/EDV-Anlage</t>
  </si>
  <si>
    <t>Schreibmaschine</t>
  </si>
  <si>
    <t>Schreibtisch bis 1,6 m</t>
  </si>
  <si>
    <t>Schreibtisch über 1,6 m</t>
  </si>
  <si>
    <t>Schreibtisch-, Bürostuhl</t>
  </si>
  <si>
    <t>Sideboard klein</t>
  </si>
  <si>
    <t>Sideboard groß</t>
  </si>
  <si>
    <t>Sessel ohne Armlehne</t>
  </si>
  <si>
    <t>Sessel mit Armlehne</t>
  </si>
  <si>
    <t>Tischkopierer</t>
  </si>
  <si>
    <t>Winkel-Kombination</t>
  </si>
  <si>
    <t>Zeichenmaschine</t>
  </si>
  <si>
    <t>Bürokarton</t>
  </si>
  <si>
    <t>Schlafzimmer</t>
  </si>
  <si>
    <t>Bettumbau (Kopfteil)</t>
  </si>
  <si>
    <t>Bettzeug, je Betteinheit</t>
  </si>
  <si>
    <t>Doppelbett, komplett</t>
  </si>
  <si>
    <t>Einzelbett, komplett</t>
  </si>
  <si>
    <t>Franz. Bett, komplett</t>
  </si>
  <si>
    <t>Frisierkommode mit Spiegel</t>
  </si>
  <si>
    <t>Kommode</t>
  </si>
  <si>
    <t>Nachttisch</t>
  </si>
  <si>
    <t>Schrank b. 2 Türen, n. zerlegb.</t>
  </si>
  <si>
    <t>Spiegel über 0,8 m</t>
  </si>
  <si>
    <t xml:space="preserve">Stuhl/Hocker </t>
  </si>
  <si>
    <t>Wäschetruhe,-korb</t>
  </si>
  <si>
    <t>Kleiderbox</t>
  </si>
  <si>
    <t xml:space="preserve">                                   </t>
  </si>
  <si>
    <t>HNR:</t>
  </si>
  <si>
    <t>PLZ:</t>
  </si>
  <si>
    <t>Ort:</t>
  </si>
  <si>
    <t>Ja</t>
  </si>
  <si>
    <t>Nein</t>
  </si>
  <si>
    <t>Kinderzimmer/Studio</t>
  </si>
  <si>
    <t>Anbauwand bis 38 cm Tiefe, je angef. m</t>
  </si>
  <si>
    <t>Anbauwand üb. 38 cm Tiefe, je angef. m</t>
  </si>
  <si>
    <t>Bett, komplett</t>
  </si>
  <si>
    <t>Kinderbett, komplett</t>
  </si>
  <si>
    <t>Laufgitter</t>
  </si>
  <si>
    <t>Schrank, bis 2 Türen, nicht zerlegbar</t>
  </si>
  <si>
    <t>Schrank zerlegbar, je angef. m</t>
  </si>
  <si>
    <t>Schreibpult</t>
  </si>
  <si>
    <t>Spielzeugkiste</t>
  </si>
  <si>
    <t>Stuhl/Hocker</t>
  </si>
  <si>
    <t>Tisch, bis 1,0 m</t>
  </si>
  <si>
    <t>Tisch, über 1,0 m</t>
  </si>
  <si>
    <t>Diele/Bad</t>
  </si>
  <si>
    <t>Hut-/Kleiderablage</t>
  </si>
  <si>
    <t>Schuhschrank</t>
  </si>
  <si>
    <t>Toilettenschrank</t>
  </si>
  <si>
    <t>Truhe, Kommode</t>
  </si>
  <si>
    <t>Küche</t>
  </si>
  <si>
    <t>Besenschrank</t>
  </si>
  <si>
    <t>Buffet</t>
  </si>
  <si>
    <t>Eckbank, je Sitz</t>
  </si>
  <si>
    <t>Herd</t>
  </si>
  <si>
    <t>Kühlschrank/Truhe, über 120 l</t>
  </si>
  <si>
    <t>Mikrowelle</t>
  </si>
  <si>
    <t>Oberteil, je Tür</t>
  </si>
  <si>
    <t>Stuhl Teppich</t>
  </si>
  <si>
    <t>Unterteil, je Tür</t>
  </si>
  <si>
    <t>Waschmaschine/Trockner</t>
  </si>
  <si>
    <t>Keller/Speicher/Garten</t>
  </si>
  <si>
    <t>Autoreifen je Stück</t>
  </si>
  <si>
    <t>Blumenkübel/Kasten</t>
  </si>
  <si>
    <t>Bügelbrett</t>
  </si>
  <si>
    <t>Dreirad/Kinderrad</t>
  </si>
  <si>
    <t>Fahrrad/Moped</t>
  </si>
  <si>
    <t>Kinderwagen</t>
  </si>
  <si>
    <t>Koffer</t>
  </si>
  <si>
    <t>Klapptisch/Klappstuhl</t>
  </si>
  <si>
    <t>Mülltonne</t>
  </si>
  <si>
    <t>Leiter, je angefangene m</t>
  </si>
  <si>
    <t>Rasenmäher, Motor</t>
  </si>
  <si>
    <t>Rasenmäher, Hand</t>
  </si>
  <si>
    <t>Schubkarre</t>
  </si>
  <si>
    <t>Schlitten</t>
  </si>
  <si>
    <t>Ski und Stock je Paar</t>
  </si>
  <si>
    <t>Sonnenschirm und Fuß</t>
  </si>
  <si>
    <t>Staubsauger</t>
  </si>
  <si>
    <t>Tischtennisplatte</t>
  </si>
  <si>
    <t>Werkbank, zerlegbar</t>
  </si>
  <si>
    <t>Werkzeugschrank</t>
  </si>
  <si>
    <t>Werkzeugkoffer</t>
  </si>
  <si>
    <t>Packmaterial ca.</t>
  </si>
  <si>
    <t>m Luftpolsterfolie für _______________________</t>
  </si>
  <si>
    <t>________________________________________</t>
  </si>
  <si>
    <t>Bücherregal (zerl.) je angef. m</t>
  </si>
  <si>
    <t>RE</t>
  </si>
  <si>
    <t>Musikschrank/Turm</t>
  </si>
  <si>
    <t>Schrank, zerl., je angef. m</t>
  </si>
  <si>
    <t>Aktenschrank je angef. m</t>
  </si>
  <si>
    <t>Bücherregal zerl., je angef. m</t>
  </si>
  <si>
    <t>Zwischensumme</t>
  </si>
  <si>
    <t>Ges. RE</t>
  </si>
  <si>
    <t>Bücherkartons 45 x 35 x 45</t>
  </si>
  <si>
    <t>Geschirrspülmaschine</t>
  </si>
  <si>
    <t>Aufbauwand bis 38 cm Tiefe, je angef. M</t>
  </si>
  <si>
    <t>Aufbauwand üb. 38 cm Tiefe, je angef. m</t>
  </si>
  <si>
    <t>Sofa/Couch/Liege, je Sitz</t>
  </si>
  <si>
    <t>Schrank, zerl. je angef. m</t>
  </si>
  <si>
    <t>Etagenbett, komplett</t>
  </si>
  <si>
    <t>Arbeitsplatte, nicht unterb. je angef. m</t>
  </si>
  <si>
    <t>Kleiderhängekartons</t>
  </si>
  <si>
    <t>Regal, zerlegbar, je angef. m</t>
  </si>
  <si>
    <t>Gesamt,RE</t>
  </si>
  <si>
    <r>
      <t>GESAMT , M</t>
    </r>
    <r>
      <rPr>
        <b/>
        <vertAlign val="superscript"/>
        <sz val="10"/>
        <rFont val="Arial"/>
        <family val="2"/>
      </rPr>
      <t>3</t>
    </r>
  </si>
  <si>
    <t>Küchen Abbau</t>
  </si>
  <si>
    <t>ja</t>
  </si>
  <si>
    <t>nein</t>
  </si>
  <si>
    <t>Küchen Aufbau</t>
  </si>
  <si>
    <t>Etage:</t>
  </si>
  <si>
    <t>Ist ein Aufzug nutzbar ?</t>
  </si>
  <si>
    <t>Abtrageweg von Wohnung zum LKW in m</t>
  </si>
  <si>
    <t>Kopierer</t>
  </si>
  <si>
    <t>Wäschekorb</t>
  </si>
  <si>
    <t xml:space="preserve">           *****Bitte die gelben Felder ausfüllen*****         </t>
  </si>
  <si>
    <t>Halteverbotszone aufstellen ?</t>
  </si>
  <si>
    <t>Wohn-/Esszimmer</t>
  </si>
  <si>
    <t>Straße: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</si>
</sst>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0000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" fillId="35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1" fillId="34" borderId="11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1" fillId="34" borderId="22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"/>
  <sheetViews>
    <sheetView tabSelected="1" zoomScale="120" zoomScaleNormal="120" zoomScalePageLayoutView="0" workbookViewId="0" topLeftCell="A1">
      <selection activeCell="O5" sqref="O5"/>
    </sheetView>
  </sheetViews>
  <sheetFormatPr defaultColWidth="11.421875" defaultRowHeight="12.75"/>
  <cols>
    <col min="1" max="1" width="6.00390625" style="0" customWidth="1"/>
    <col min="2" max="2" width="24.28125" style="0" customWidth="1"/>
    <col min="3" max="3" width="2.7109375" style="0" customWidth="1"/>
    <col min="4" max="5" width="4.421875" style="0" customWidth="1"/>
    <col min="6" max="6" width="4.8515625" style="0" customWidth="1"/>
    <col min="7" max="7" width="0.9921875" style="0" customWidth="1"/>
    <col min="8" max="8" width="6.00390625" style="0" customWidth="1"/>
    <col min="9" max="9" width="21.57421875" style="0" customWidth="1"/>
    <col min="10" max="10" width="2.7109375" style="0" customWidth="1"/>
    <col min="11" max="11" width="4.421875" style="0" customWidth="1"/>
    <col min="12" max="12" width="3.8515625" style="0" customWidth="1"/>
    <col min="13" max="13" width="5.140625" style="0" customWidth="1"/>
  </cols>
  <sheetData>
    <row r="1" spans="1:13" ht="12.75">
      <c r="A1" s="9" t="s">
        <v>5</v>
      </c>
      <c r="B1" s="25"/>
      <c r="C1" s="6"/>
      <c r="D1" s="6"/>
      <c r="E1" s="6"/>
      <c r="F1" s="6"/>
      <c r="G1" s="3"/>
      <c r="H1" s="7" t="s">
        <v>6</v>
      </c>
      <c r="I1" s="25"/>
      <c r="J1" s="6"/>
      <c r="K1" s="6"/>
      <c r="L1" s="6"/>
      <c r="M1" s="6"/>
    </row>
    <row r="2" spans="1:13" ht="5.25" customHeight="1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10" t="s">
        <v>4</v>
      </c>
      <c r="B3" s="25"/>
      <c r="C3" s="6"/>
      <c r="D3" s="6"/>
      <c r="E3" s="44" t="s">
        <v>7</v>
      </c>
      <c r="F3" s="45"/>
      <c r="G3" s="45"/>
      <c r="H3" s="45"/>
      <c r="I3" s="25"/>
      <c r="J3" s="6"/>
      <c r="K3" s="6"/>
      <c r="L3" s="6"/>
      <c r="M3" s="6"/>
    </row>
    <row r="4" spans="1:13" ht="3" customHeight="1">
      <c r="A4" s="10"/>
      <c r="B4" s="6"/>
      <c r="C4" s="6"/>
      <c r="D4" s="6"/>
      <c r="E4" s="6"/>
      <c r="F4" s="6"/>
      <c r="G4" s="7"/>
      <c r="H4" s="7"/>
      <c r="I4" s="6"/>
      <c r="J4" s="6"/>
      <c r="K4" s="6"/>
      <c r="L4" s="6"/>
      <c r="M4" s="6"/>
    </row>
    <row r="5" spans="1:13" ht="9.75" customHeight="1">
      <c r="A5" s="10"/>
      <c r="B5" s="6"/>
      <c r="C5" s="6"/>
      <c r="D5" s="6"/>
      <c r="E5" s="6"/>
      <c r="F5" s="6"/>
      <c r="G5" s="7"/>
      <c r="H5" s="7"/>
      <c r="I5" s="6"/>
      <c r="J5" s="6"/>
      <c r="K5" s="6"/>
      <c r="L5" s="6"/>
      <c r="M5" s="6"/>
    </row>
    <row r="6" spans="1:13" ht="12.75">
      <c r="A6" s="51" t="s">
        <v>8</v>
      </c>
      <c r="B6" s="52"/>
      <c r="C6" s="52"/>
      <c r="D6" s="52"/>
      <c r="E6" s="52"/>
      <c r="F6" s="52"/>
      <c r="G6" s="41"/>
      <c r="H6" s="53" t="s">
        <v>10</v>
      </c>
      <c r="I6" s="52"/>
      <c r="J6" s="52"/>
      <c r="K6" s="52"/>
      <c r="L6" s="52"/>
      <c r="M6" s="52"/>
    </row>
    <row r="7" spans="1:13" ht="12.75">
      <c r="A7" s="47" t="s">
        <v>161</v>
      </c>
      <c r="B7" s="48"/>
      <c r="C7" s="48"/>
      <c r="D7" s="49"/>
      <c r="E7" s="13" t="s">
        <v>70</v>
      </c>
      <c r="F7" s="27"/>
      <c r="G7" s="42"/>
      <c r="H7" s="47" t="s">
        <v>161</v>
      </c>
      <c r="I7" s="48"/>
      <c r="J7" s="48"/>
      <c r="K7" s="49"/>
      <c r="L7" s="13" t="s">
        <v>70</v>
      </c>
      <c r="M7" s="27"/>
    </row>
    <row r="8" spans="1:13" ht="12.75">
      <c r="A8" s="47" t="s">
        <v>72</v>
      </c>
      <c r="B8" s="48"/>
      <c r="C8" s="48"/>
      <c r="D8" s="49"/>
      <c r="E8" s="13" t="s">
        <v>71</v>
      </c>
      <c r="F8" s="27"/>
      <c r="G8" s="42"/>
      <c r="H8" s="47" t="s">
        <v>72</v>
      </c>
      <c r="I8" s="48"/>
      <c r="J8" s="48"/>
      <c r="K8" s="49"/>
      <c r="L8" s="13" t="s">
        <v>71</v>
      </c>
      <c r="M8" s="27"/>
    </row>
    <row r="9" spans="1:13" ht="12.75">
      <c r="A9" s="26" t="s">
        <v>153</v>
      </c>
      <c r="B9" s="26"/>
      <c r="C9" s="40"/>
      <c r="D9" s="40"/>
      <c r="E9" s="5"/>
      <c r="F9" s="5"/>
      <c r="G9" s="43"/>
      <c r="H9" s="26" t="s">
        <v>153</v>
      </c>
      <c r="I9" s="26"/>
      <c r="J9" s="40"/>
      <c r="K9" s="40"/>
      <c r="L9" s="5"/>
      <c r="M9" s="5"/>
    </row>
    <row r="10" spans="1:13" ht="12.75">
      <c r="A10" s="5"/>
      <c r="B10" s="5"/>
      <c r="C10" s="5"/>
      <c r="D10" s="5"/>
      <c r="E10" s="15" t="s">
        <v>73</v>
      </c>
      <c r="F10" s="15" t="s">
        <v>74</v>
      </c>
      <c r="G10" s="43"/>
      <c r="H10" s="5"/>
      <c r="I10" s="5"/>
      <c r="J10" s="5"/>
      <c r="K10" s="5"/>
      <c r="L10" s="15" t="s">
        <v>73</v>
      </c>
      <c r="M10" s="15" t="s">
        <v>74</v>
      </c>
    </row>
    <row r="11" spans="1:13" ht="12.75">
      <c r="A11" s="47" t="s">
        <v>154</v>
      </c>
      <c r="B11" s="50"/>
      <c r="C11" s="48"/>
      <c r="D11" s="49"/>
      <c r="E11" s="26"/>
      <c r="F11" s="26"/>
      <c r="G11" s="43"/>
      <c r="H11" s="47" t="s">
        <v>154</v>
      </c>
      <c r="I11" s="50"/>
      <c r="J11" s="48"/>
      <c r="K11" s="49"/>
      <c r="L11" s="26"/>
      <c r="M11" s="26"/>
    </row>
    <row r="12" spans="1:13" ht="12.75">
      <c r="A12" s="47" t="s">
        <v>159</v>
      </c>
      <c r="B12" s="50"/>
      <c r="C12" s="48"/>
      <c r="D12" s="49"/>
      <c r="E12" s="26"/>
      <c r="F12" s="26"/>
      <c r="G12" s="43"/>
      <c r="H12" s="47" t="s">
        <v>159</v>
      </c>
      <c r="I12" s="50"/>
      <c r="J12" s="48"/>
      <c r="K12" s="49"/>
      <c r="L12" s="26"/>
      <c r="M12" s="26"/>
    </row>
    <row r="13" spans="1:13" ht="13.5" thickBot="1">
      <c r="A13" s="57" t="s">
        <v>155</v>
      </c>
      <c r="B13" s="58"/>
      <c r="C13" s="59"/>
      <c r="D13" s="60"/>
      <c r="E13" s="46"/>
      <c r="F13" s="46"/>
      <c r="G13" s="43"/>
      <c r="H13" s="57" t="s">
        <v>155</v>
      </c>
      <c r="I13" s="58"/>
      <c r="J13" s="59"/>
      <c r="K13" s="60"/>
      <c r="L13" s="46"/>
      <c r="M13" s="46"/>
    </row>
    <row r="14" spans="1:13" ht="15.75" customHeight="1" thickBot="1">
      <c r="A14" s="70" t="s">
        <v>158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</row>
    <row r="15" spans="1:16" ht="24" customHeight="1">
      <c r="A15" s="61" t="s">
        <v>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P15" t="s">
        <v>69</v>
      </c>
    </row>
    <row r="16" ht="3.75" customHeight="1"/>
    <row r="17" spans="1:13" ht="47.25" customHeight="1">
      <c r="A17" s="4" t="s">
        <v>0</v>
      </c>
      <c r="B17" s="4" t="s">
        <v>1</v>
      </c>
      <c r="C17" s="4" t="s">
        <v>130</v>
      </c>
      <c r="D17" s="4" t="s">
        <v>136</v>
      </c>
      <c r="E17" s="1" t="s">
        <v>9</v>
      </c>
      <c r="F17" s="1" t="s">
        <v>2</v>
      </c>
      <c r="H17" s="4" t="s">
        <v>0</v>
      </c>
      <c r="I17" s="4" t="s">
        <v>1</v>
      </c>
      <c r="J17" s="4" t="s">
        <v>130</v>
      </c>
      <c r="K17" s="4" t="s">
        <v>136</v>
      </c>
      <c r="L17" s="1" t="s">
        <v>9</v>
      </c>
      <c r="M17" s="1" t="s">
        <v>2</v>
      </c>
    </row>
    <row r="18" spans="1:13" ht="11.25" customHeight="1">
      <c r="A18" s="64" t="s">
        <v>160</v>
      </c>
      <c r="B18" s="65"/>
      <c r="C18" s="65"/>
      <c r="D18" s="65"/>
      <c r="E18" s="65"/>
      <c r="F18" s="66"/>
      <c r="H18" s="64" t="s">
        <v>55</v>
      </c>
      <c r="I18" s="67"/>
      <c r="J18" s="67"/>
      <c r="K18" s="67"/>
      <c r="L18" s="67"/>
      <c r="M18" s="68"/>
    </row>
    <row r="19" spans="1:13" ht="11.25" customHeight="1">
      <c r="A19" s="28"/>
      <c r="B19" s="8" t="s">
        <v>139</v>
      </c>
      <c r="C19" s="8">
        <v>8</v>
      </c>
      <c r="D19" s="8">
        <f aca="true" t="shared" si="0" ref="D19:D55">A19*C19</f>
        <v>0</v>
      </c>
      <c r="E19" s="28"/>
      <c r="F19" s="8"/>
      <c r="G19" s="11"/>
      <c r="H19" s="28"/>
      <c r="I19" s="8" t="s">
        <v>56</v>
      </c>
      <c r="J19" s="8">
        <v>3</v>
      </c>
      <c r="K19" s="8">
        <f aca="true" t="shared" si="1" ref="K19:K38">H19*J19</f>
        <v>0</v>
      </c>
      <c r="L19" s="28"/>
      <c r="M19" s="8"/>
    </row>
    <row r="20" spans="1:13" ht="11.25" customHeight="1">
      <c r="A20" s="28"/>
      <c r="B20" s="8" t="s">
        <v>140</v>
      </c>
      <c r="C20" s="8">
        <v>10</v>
      </c>
      <c r="D20" s="8">
        <f t="shared" si="0"/>
        <v>0</v>
      </c>
      <c r="E20" s="28"/>
      <c r="F20" s="8"/>
      <c r="G20" s="11"/>
      <c r="H20" s="28"/>
      <c r="I20" s="8" t="s">
        <v>57</v>
      </c>
      <c r="J20" s="8">
        <v>3</v>
      </c>
      <c r="K20" s="8">
        <f t="shared" si="1"/>
        <v>0</v>
      </c>
      <c r="L20" s="8"/>
      <c r="M20" s="8"/>
    </row>
    <row r="21" spans="1:13" ht="11.25" customHeight="1">
      <c r="A21" s="28"/>
      <c r="B21" s="8" t="s">
        <v>11</v>
      </c>
      <c r="C21" s="8">
        <v>1</v>
      </c>
      <c r="D21" s="8">
        <f t="shared" si="0"/>
        <v>0</v>
      </c>
      <c r="E21" s="8"/>
      <c r="F21" s="8"/>
      <c r="G21" s="11"/>
      <c r="H21" s="28"/>
      <c r="I21" s="8" t="s">
        <v>16</v>
      </c>
      <c r="J21" s="8">
        <v>2</v>
      </c>
      <c r="K21" s="8">
        <f t="shared" si="1"/>
        <v>0</v>
      </c>
      <c r="L21" s="8"/>
      <c r="M21" s="8"/>
    </row>
    <row r="22" spans="1:13" ht="11.25" customHeight="1">
      <c r="A22" s="28"/>
      <c r="B22" s="8" t="s">
        <v>12</v>
      </c>
      <c r="C22" s="8">
        <v>2</v>
      </c>
      <c r="D22" s="8">
        <f t="shared" si="0"/>
        <v>0</v>
      </c>
      <c r="E22" s="8"/>
      <c r="F22" s="8"/>
      <c r="G22" s="11"/>
      <c r="H22" s="28"/>
      <c r="I22" s="8" t="s">
        <v>58</v>
      </c>
      <c r="J22" s="8">
        <v>20</v>
      </c>
      <c r="K22" s="8">
        <f t="shared" si="1"/>
        <v>0</v>
      </c>
      <c r="L22" s="28"/>
      <c r="M22" s="8"/>
    </row>
    <row r="23" spans="1:13" ht="11.25" customHeight="1">
      <c r="A23" s="28"/>
      <c r="B23" s="8" t="s">
        <v>13</v>
      </c>
      <c r="C23" s="8">
        <v>1</v>
      </c>
      <c r="D23" s="8">
        <f t="shared" si="0"/>
        <v>0</v>
      </c>
      <c r="E23" s="8"/>
      <c r="F23" s="8"/>
      <c r="G23" s="11"/>
      <c r="H23" s="28"/>
      <c r="I23" s="8" t="s">
        <v>59</v>
      </c>
      <c r="J23" s="8">
        <v>10</v>
      </c>
      <c r="K23" s="8">
        <f t="shared" si="1"/>
        <v>0</v>
      </c>
      <c r="L23" s="28"/>
      <c r="M23" s="8"/>
    </row>
    <row r="24" spans="1:13" ht="11.25" customHeight="1">
      <c r="A24" s="28"/>
      <c r="B24" s="8" t="s">
        <v>129</v>
      </c>
      <c r="C24" s="8">
        <v>4</v>
      </c>
      <c r="D24" s="8">
        <f t="shared" si="0"/>
        <v>0</v>
      </c>
      <c r="E24" s="28"/>
      <c r="F24" s="8"/>
      <c r="G24" s="11"/>
      <c r="H24" s="28"/>
      <c r="I24" s="8" t="s">
        <v>60</v>
      </c>
      <c r="J24" s="8">
        <v>15</v>
      </c>
      <c r="K24" s="8">
        <f t="shared" si="1"/>
        <v>0</v>
      </c>
      <c r="L24" s="8"/>
      <c r="M24" s="8"/>
    </row>
    <row r="25" spans="1:13" ht="11.25" customHeight="1">
      <c r="A25" s="28"/>
      <c r="B25" s="8" t="s">
        <v>14</v>
      </c>
      <c r="C25" s="8">
        <v>18</v>
      </c>
      <c r="D25" s="8">
        <f t="shared" si="0"/>
        <v>0</v>
      </c>
      <c r="E25" s="8"/>
      <c r="F25" s="8"/>
      <c r="G25" s="11"/>
      <c r="H25" s="28"/>
      <c r="I25" s="8" t="s">
        <v>61</v>
      </c>
      <c r="J25" s="8">
        <v>6</v>
      </c>
      <c r="K25" s="8">
        <f t="shared" si="1"/>
        <v>0</v>
      </c>
      <c r="L25" s="8"/>
      <c r="M25" s="8"/>
    </row>
    <row r="26" spans="1:13" ht="11.25" customHeight="1">
      <c r="A26" s="28"/>
      <c r="B26" s="8" t="s">
        <v>15</v>
      </c>
      <c r="C26" s="8">
        <v>15</v>
      </c>
      <c r="D26" s="8">
        <f t="shared" si="0"/>
        <v>0</v>
      </c>
      <c r="E26" s="8"/>
      <c r="F26" s="8"/>
      <c r="G26" s="11"/>
      <c r="H26" s="28"/>
      <c r="I26" s="8" t="s">
        <v>62</v>
      </c>
      <c r="J26" s="8">
        <v>7</v>
      </c>
      <c r="K26" s="8">
        <f t="shared" si="1"/>
        <v>0</v>
      </c>
      <c r="L26" s="8"/>
      <c r="M26" s="8"/>
    </row>
    <row r="27" spans="1:13" ht="11.25" customHeight="1">
      <c r="A27" s="28"/>
      <c r="B27" s="8" t="s">
        <v>16</v>
      </c>
      <c r="C27" s="8">
        <v>2</v>
      </c>
      <c r="D27" s="8">
        <f t="shared" si="0"/>
        <v>0</v>
      </c>
      <c r="E27" s="8"/>
      <c r="F27" s="8"/>
      <c r="G27" s="11"/>
      <c r="H27" s="28"/>
      <c r="I27" s="8" t="s">
        <v>63</v>
      </c>
      <c r="J27" s="8">
        <v>2</v>
      </c>
      <c r="K27" s="8">
        <f t="shared" si="1"/>
        <v>0</v>
      </c>
      <c r="L27" s="8"/>
      <c r="M27" s="8"/>
    </row>
    <row r="28" spans="1:13" ht="11.25" customHeight="1">
      <c r="A28" s="28"/>
      <c r="B28" s="8" t="s">
        <v>17</v>
      </c>
      <c r="C28" s="8">
        <v>2</v>
      </c>
      <c r="D28" s="8">
        <f t="shared" si="0"/>
        <v>0</v>
      </c>
      <c r="E28" s="8"/>
      <c r="F28" s="8"/>
      <c r="G28" s="11"/>
      <c r="H28" s="28"/>
      <c r="I28" s="8" t="s">
        <v>64</v>
      </c>
      <c r="J28" s="8">
        <v>15</v>
      </c>
      <c r="K28" s="8">
        <f t="shared" si="1"/>
        <v>0</v>
      </c>
      <c r="L28" s="8"/>
      <c r="M28" s="8"/>
    </row>
    <row r="29" spans="1:13" ht="11.25" customHeight="1">
      <c r="A29" s="28"/>
      <c r="B29" s="8" t="s">
        <v>18</v>
      </c>
      <c r="C29" s="8">
        <v>3</v>
      </c>
      <c r="D29" s="8">
        <f t="shared" si="0"/>
        <v>0</v>
      </c>
      <c r="E29" s="8"/>
      <c r="F29" s="8"/>
      <c r="G29" s="11"/>
      <c r="H29" s="28"/>
      <c r="I29" s="8" t="s">
        <v>142</v>
      </c>
      <c r="J29" s="8">
        <v>8</v>
      </c>
      <c r="K29" s="8">
        <f t="shared" si="1"/>
        <v>0</v>
      </c>
      <c r="L29" s="28"/>
      <c r="M29" s="8"/>
    </row>
    <row r="30" spans="1:13" ht="11.25" customHeight="1">
      <c r="A30" s="28"/>
      <c r="B30" s="8" t="s">
        <v>19</v>
      </c>
      <c r="C30" s="8">
        <v>20</v>
      </c>
      <c r="D30" s="8">
        <f t="shared" si="0"/>
        <v>0</v>
      </c>
      <c r="E30" s="8"/>
      <c r="F30" s="8"/>
      <c r="G30" s="11"/>
      <c r="H30" s="28"/>
      <c r="I30" s="8" t="s">
        <v>65</v>
      </c>
      <c r="J30" s="8">
        <v>1</v>
      </c>
      <c r="K30" s="8">
        <f t="shared" si="1"/>
        <v>0</v>
      </c>
      <c r="L30" s="8"/>
      <c r="M30" s="8"/>
    </row>
    <row r="31" spans="1:13" ht="11.25" customHeight="1">
      <c r="A31" s="28"/>
      <c r="B31" s="8" t="s">
        <v>20</v>
      </c>
      <c r="C31" s="8">
        <v>10</v>
      </c>
      <c r="D31" s="8">
        <f t="shared" si="0"/>
        <v>0</v>
      </c>
      <c r="E31" s="8"/>
      <c r="F31" s="8"/>
      <c r="G31" s="11"/>
      <c r="H31" s="28"/>
      <c r="I31" s="8" t="s">
        <v>66</v>
      </c>
      <c r="J31" s="8">
        <v>2</v>
      </c>
      <c r="K31" s="8">
        <f t="shared" si="1"/>
        <v>0</v>
      </c>
      <c r="L31" s="8"/>
      <c r="M31" s="8"/>
    </row>
    <row r="32" spans="1:13" ht="11.25" customHeight="1">
      <c r="A32" s="28"/>
      <c r="B32" s="8" t="s">
        <v>21</v>
      </c>
      <c r="C32" s="8">
        <v>15</v>
      </c>
      <c r="D32" s="8">
        <f t="shared" si="0"/>
        <v>0</v>
      </c>
      <c r="E32" s="8"/>
      <c r="F32" s="8"/>
      <c r="G32" s="11"/>
      <c r="H32" s="28"/>
      <c r="I32" s="8" t="s">
        <v>67</v>
      </c>
      <c r="J32" s="8">
        <v>4</v>
      </c>
      <c r="K32" s="8">
        <f t="shared" si="1"/>
        <v>0</v>
      </c>
      <c r="L32" s="8"/>
      <c r="M32" s="8"/>
    </row>
    <row r="33" spans="1:13" ht="11.25" customHeight="1">
      <c r="A33" s="28"/>
      <c r="B33" s="8" t="s">
        <v>22</v>
      </c>
      <c r="C33" s="8">
        <v>5</v>
      </c>
      <c r="D33" s="8">
        <f t="shared" si="0"/>
        <v>0</v>
      </c>
      <c r="E33" s="8"/>
      <c r="F33" s="8"/>
      <c r="G33" s="11"/>
      <c r="H33" s="28"/>
      <c r="I33" s="8"/>
      <c r="J33" s="8"/>
      <c r="K33" s="8">
        <f t="shared" si="1"/>
        <v>0</v>
      </c>
      <c r="L33" s="8"/>
      <c r="M33" s="8"/>
    </row>
    <row r="34" spans="1:13" ht="11.25" customHeight="1">
      <c r="A34" s="28"/>
      <c r="B34" s="8" t="s">
        <v>131</v>
      </c>
      <c r="C34" s="8">
        <v>4</v>
      </c>
      <c r="D34" s="8">
        <f t="shared" si="0"/>
        <v>0</v>
      </c>
      <c r="E34" s="8"/>
      <c r="F34" s="8"/>
      <c r="G34" s="11"/>
      <c r="H34" s="28"/>
      <c r="I34" s="8"/>
      <c r="J34" s="8"/>
      <c r="K34" s="8">
        <f t="shared" si="1"/>
        <v>0</v>
      </c>
      <c r="L34" s="8"/>
      <c r="M34" s="8"/>
    </row>
    <row r="35" spans="1:13" ht="11.25" customHeight="1">
      <c r="A35" s="28"/>
      <c r="B35" s="8" t="s">
        <v>23</v>
      </c>
      <c r="C35" s="8">
        <v>4</v>
      </c>
      <c r="D35" s="8">
        <f t="shared" si="0"/>
        <v>0</v>
      </c>
      <c r="E35" s="8"/>
      <c r="F35" s="8"/>
      <c r="G35" s="11"/>
      <c r="H35" s="28"/>
      <c r="I35" s="8"/>
      <c r="J35" s="8"/>
      <c r="K35" s="8">
        <f t="shared" si="1"/>
        <v>0</v>
      </c>
      <c r="L35" s="8"/>
      <c r="M35" s="8"/>
    </row>
    <row r="36" spans="1:13" ht="11.25" customHeight="1">
      <c r="A36" s="28"/>
      <c r="B36" s="16" t="s">
        <v>132</v>
      </c>
      <c r="C36" s="8">
        <v>8</v>
      </c>
      <c r="D36" s="8">
        <f t="shared" si="0"/>
        <v>0</v>
      </c>
      <c r="E36" s="28"/>
      <c r="F36" s="8"/>
      <c r="G36" s="11"/>
      <c r="H36" s="28"/>
      <c r="I36" s="8" t="s">
        <v>38</v>
      </c>
      <c r="J36" s="8">
        <v>1</v>
      </c>
      <c r="K36" s="8">
        <f t="shared" si="1"/>
        <v>0</v>
      </c>
      <c r="L36" s="8"/>
      <c r="M36" s="8"/>
    </row>
    <row r="37" spans="1:13" ht="11.25" customHeight="1">
      <c r="A37" s="28"/>
      <c r="B37" s="8" t="s">
        <v>24</v>
      </c>
      <c r="C37" s="8">
        <v>16</v>
      </c>
      <c r="D37" s="8">
        <f t="shared" si="0"/>
        <v>0</v>
      </c>
      <c r="E37" s="8"/>
      <c r="F37" s="8"/>
      <c r="G37" s="11"/>
      <c r="H37" s="28"/>
      <c r="I37" s="8" t="s">
        <v>39</v>
      </c>
      <c r="J37" s="17">
        <v>1.5</v>
      </c>
      <c r="K37" s="8">
        <f t="shared" si="1"/>
        <v>0</v>
      </c>
      <c r="L37" s="8"/>
      <c r="M37" s="8"/>
    </row>
    <row r="38" spans="1:13" ht="11.25" customHeight="1">
      <c r="A38" s="28"/>
      <c r="B38" s="8" t="s">
        <v>25</v>
      </c>
      <c r="C38" s="8">
        <v>12</v>
      </c>
      <c r="D38" s="8">
        <f t="shared" si="0"/>
        <v>0</v>
      </c>
      <c r="E38" s="8"/>
      <c r="F38" s="8"/>
      <c r="G38" s="11"/>
      <c r="H38" s="28"/>
      <c r="I38" s="8" t="s">
        <v>68</v>
      </c>
      <c r="J38" s="8">
        <v>6</v>
      </c>
      <c r="K38" s="8">
        <f t="shared" si="1"/>
        <v>0</v>
      </c>
      <c r="L38" s="8"/>
      <c r="M38" s="8"/>
    </row>
    <row r="39" spans="1:13" ht="11.25" customHeight="1">
      <c r="A39" s="28"/>
      <c r="B39" s="8" t="s">
        <v>26</v>
      </c>
      <c r="C39" s="8">
        <v>8</v>
      </c>
      <c r="D39" s="8">
        <f t="shared" si="0"/>
        <v>0</v>
      </c>
      <c r="E39" s="8"/>
      <c r="F39" s="8"/>
      <c r="G39" s="11"/>
      <c r="H39" s="8"/>
      <c r="I39" s="14" t="s">
        <v>135</v>
      </c>
      <c r="J39" s="8"/>
      <c r="K39" s="54">
        <f>SUM(K19:K38)</f>
        <v>0</v>
      </c>
      <c r="L39" s="55"/>
      <c r="M39" s="56"/>
    </row>
    <row r="40" spans="1:13" ht="11.25" customHeight="1">
      <c r="A40" s="28"/>
      <c r="B40" s="8" t="s">
        <v>27</v>
      </c>
      <c r="C40" s="8">
        <v>4</v>
      </c>
      <c r="D40" s="8">
        <f t="shared" si="0"/>
        <v>0</v>
      </c>
      <c r="E40" s="8"/>
      <c r="F40" s="8"/>
      <c r="G40" s="11"/>
      <c r="H40" s="69" t="s">
        <v>93</v>
      </c>
      <c r="I40" s="69"/>
      <c r="J40" s="69"/>
      <c r="K40" s="69"/>
      <c r="L40" s="69"/>
      <c r="M40" s="69"/>
    </row>
    <row r="41" spans="1:13" ht="11.25" customHeight="1">
      <c r="A41" s="28"/>
      <c r="B41" s="8" t="s">
        <v>28</v>
      </c>
      <c r="C41" s="8">
        <v>4</v>
      </c>
      <c r="D41" s="8">
        <f t="shared" si="0"/>
        <v>0</v>
      </c>
      <c r="E41" s="8"/>
      <c r="F41" s="8"/>
      <c r="G41" s="11"/>
      <c r="H41" s="28"/>
      <c r="I41" s="8" t="s">
        <v>144</v>
      </c>
      <c r="J41" s="8">
        <v>1</v>
      </c>
      <c r="K41" s="8">
        <f aca="true" t="shared" si="2" ref="K41:K47">H41*J41</f>
        <v>0</v>
      </c>
      <c r="L41" s="8"/>
      <c r="M41" s="8"/>
    </row>
    <row r="42" spans="1:13" ht="11.25" customHeight="1">
      <c r="A42" s="28"/>
      <c r="B42" s="8" t="s">
        <v>141</v>
      </c>
      <c r="C42" s="8">
        <v>4</v>
      </c>
      <c r="D42" s="8">
        <f t="shared" si="0"/>
        <v>0</v>
      </c>
      <c r="E42" s="8"/>
      <c r="F42" s="8"/>
      <c r="G42" s="11"/>
      <c r="H42" s="28"/>
      <c r="I42" s="8" t="s">
        <v>94</v>
      </c>
      <c r="J42" s="8">
        <v>6</v>
      </c>
      <c r="K42" s="8">
        <f t="shared" si="2"/>
        <v>0</v>
      </c>
      <c r="L42" s="8"/>
      <c r="M42" s="8"/>
    </row>
    <row r="43" spans="1:13" ht="11.25" customHeight="1">
      <c r="A43" s="28"/>
      <c r="B43" s="8" t="s">
        <v>29</v>
      </c>
      <c r="C43" s="8">
        <v>4</v>
      </c>
      <c r="D43" s="8">
        <f t="shared" si="0"/>
        <v>0</v>
      </c>
      <c r="E43" s="8"/>
      <c r="F43" s="8"/>
      <c r="G43" s="11"/>
      <c r="H43" s="28"/>
      <c r="I43" s="8" t="s">
        <v>95</v>
      </c>
      <c r="J43" s="8">
        <v>15</v>
      </c>
      <c r="K43" s="8">
        <f t="shared" si="2"/>
        <v>0</v>
      </c>
      <c r="L43" s="8"/>
      <c r="M43" s="8"/>
    </row>
    <row r="44" spans="1:13" ht="11.25" customHeight="1">
      <c r="A44" s="28"/>
      <c r="B44" s="8" t="s">
        <v>30</v>
      </c>
      <c r="C44" s="8">
        <v>2</v>
      </c>
      <c r="D44" s="8">
        <f t="shared" si="0"/>
        <v>0</v>
      </c>
      <c r="E44" s="8"/>
      <c r="F44" s="8"/>
      <c r="G44" s="11"/>
      <c r="H44" s="28"/>
      <c r="I44" s="8" t="s">
        <v>16</v>
      </c>
      <c r="J44" s="8">
        <v>2</v>
      </c>
      <c r="K44" s="8">
        <f t="shared" si="2"/>
        <v>0</v>
      </c>
      <c r="L44" s="8"/>
      <c r="M44" s="8"/>
    </row>
    <row r="45" spans="1:13" ht="11.25" customHeight="1">
      <c r="A45" s="28"/>
      <c r="B45" s="8" t="s">
        <v>31</v>
      </c>
      <c r="C45" s="8">
        <v>4</v>
      </c>
      <c r="D45" s="8">
        <f t="shared" si="0"/>
        <v>0</v>
      </c>
      <c r="E45" s="8"/>
      <c r="F45" s="8"/>
      <c r="G45" s="11"/>
      <c r="H45" s="28"/>
      <c r="I45" s="8" t="s">
        <v>96</v>
      </c>
      <c r="J45" s="8">
        <v>2</v>
      </c>
      <c r="K45" s="8">
        <f t="shared" si="2"/>
        <v>0</v>
      </c>
      <c r="L45" s="8"/>
      <c r="M45" s="8"/>
    </row>
    <row r="46" spans="1:13" ht="11.25" customHeight="1">
      <c r="A46" s="28"/>
      <c r="B46" s="8" t="s">
        <v>32</v>
      </c>
      <c r="C46" s="8">
        <v>2</v>
      </c>
      <c r="D46" s="8">
        <f t="shared" si="0"/>
        <v>0</v>
      </c>
      <c r="E46" s="8"/>
      <c r="F46" s="8"/>
      <c r="G46" s="11"/>
      <c r="H46" s="28"/>
      <c r="I46" s="8" t="s">
        <v>138</v>
      </c>
      <c r="J46" s="8">
        <v>5</v>
      </c>
      <c r="K46" s="8">
        <f t="shared" si="2"/>
        <v>0</v>
      </c>
      <c r="L46" s="8"/>
      <c r="M46" s="8"/>
    </row>
    <row r="47" spans="1:13" ht="11.25" customHeight="1">
      <c r="A47" s="28"/>
      <c r="B47" s="8" t="s">
        <v>33</v>
      </c>
      <c r="C47" s="8">
        <v>3</v>
      </c>
      <c r="D47" s="8">
        <f t="shared" si="0"/>
        <v>0</v>
      </c>
      <c r="E47" s="8"/>
      <c r="F47" s="8"/>
      <c r="G47" s="11"/>
      <c r="H47" s="28"/>
      <c r="I47" s="8" t="s">
        <v>97</v>
      </c>
      <c r="J47" s="8">
        <v>5</v>
      </c>
      <c r="K47" s="8">
        <f t="shared" si="2"/>
        <v>0</v>
      </c>
      <c r="L47" s="8"/>
      <c r="M47" s="8"/>
    </row>
    <row r="48" spans="1:13" ht="11.25" customHeight="1">
      <c r="A48" s="28"/>
      <c r="B48" s="8" t="s">
        <v>34</v>
      </c>
      <c r="C48" s="8">
        <v>3</v>
      </c>
      <c r="D48" s="8">
        <f t="shared" si="0"/>
        <v>0</v>
      </c>
      <c r="E48" s="8"/>
      <c r="F48" s="8"/>
      <c r="G48" s="11"/>
      <c r="H48" s="28"/>
      <c r="I48" s="8"/>
      <c r="J48" s="8"/>
      <c r="K48" s="8"/>
      <c r="L48" s="8"/>
      <c r="M48" s="8"/>
    </row>
    <row r="49" spans="1:13" ht="11.25" customHeight="1">
      <c r="A49" s="28"/>
      <c r="B49" s="8" t="s">
        <v>35</v>
      </c>
      <c r="C49" s="8">
        <v>5</v>
      </c>
      <c r="D49" s="8">
        <f t="shared" si="0"/>
        <v>0</v>
      </c>
      <c r="E49" s="8"/>
      <c r="F49" s="8"/>
      <c r="G49" s="11"/>
      <c r="H49" s="28"/>
      <c r="I49" s="8" t="s">
        <v>98</v>
      </c>
      <c r="J49" s="8">
        <v>10</v>
      </c>
      <c r="K49" s="8">
        <f>H49*J49</f>
        <v>0</v>
      </c>
      <c r="L49" s="8"/>
      <c r="M49" s="8"/>
    </row>
    <row r="50" spans="1:13" ht="11.25" customHeight="1">
      <c r="A50" s="28"/>
      <c r="B50" s="8" t="s">
        <v>36</v>
      </c>
      <c r="C50" s="8">
        <v>8</v>
      </c>
      <c r="D50" s="8">
        <f t="shared" si="0"/>
        <v>0</v>
      </c>
      <c r="E50" s="8"/>
      <c r="F50" s="8"/>
      <c r="G50" s="11"/>
      <c r="H50" s="28"/>
      <c r="I50" s="8" t="s">
        <v>99</v>
      </c>
      <c r="J50" s="8">
        <v>2</v>
      </c>
      <c r="K50" s="8">
        <f>H50*J50</f>
        <v>0</v>
      </c>
      <c r="L50" s="8"/>
      <c r="M50" s="8"/>
    </row>
    <row r="51" spans="1:13" ht="11.25" customHeight="1">
      <c r="A51" s="28"/>
      <c r="B51" s="8" t="s">
        <v>37</v>
      </c>
      <c r="C51" s="8">
        <v>10</v>
      </c>
      <c r="D51" s="8">
        <f t="shared" si="0"/>
        <v>0</v>
      </c>
      <c r="E51" s="8"/>
      <c r="F51" s="8"/>
      <c r="G51" s="11"/>
      <c r="H51" s="28"/>
      <c r="I51" s="8" t="s">
        <v>100</v>
      </c>
      <c r="J51" s="8">
        <v>4</v>
      </c>
      <c r="K51" s="8">
        <f aca="true" t="shared" si="3" ref="K51:K58">H51*J51</f>
        <v>0</v>
      </c>
      <c r="L51" s="8"/>
      <c r="M51" s="8"/>
    </row>
    <row r="52" spans="1:13" ht="11.25" customHeight="1">
      <c r="A52" s="28"/>
      <c r="B52" s="8"/>
      <c r="C52" s="8"/>
      <c r="D52" s="8">
        <f t="shared" si="0"/>
        <v>0</v>
      </c>
      <c r="E52" s="8"/>
      <c r="F52" s="8"/>
      <c r="G52" s="11"/>
      <c r="H52" s="28"/>
      <c r="I52" s="8" t="s">
        <v>101</v>
      </c>
      <c r="J52" s="8">
        <v>2</v>
      </c>
      <c r="K52" s="8">
        <f t="shared" si="3"/>
        <v>0</v>
      </c>
      <c r="L52" s="8"/>
      <c r="M52" s="8"/>
    </row>
    <row r="53" spans="1:13" ht="11.25" customHeight="1">
      <c r="A53" s="28"/>
      <c r="B53" s="8"/>
      <c r="C53" s="8"/>
      <c r="D53" s="8">
        <f t="shared" si="0"/>
        <v>0</v>
      </c>
      <c r="E53" s="8"/>
      <c r="F53" s="8"/>
      <c r="G53" s="11"/>
      <c r="H53" s="28"/>
      <c r="I53" s="8" t="s">
        <v>86</v>
      </c>
      <c r="J53" s="8">
        <v>3</v>
      </c>
      <c r="K53" s="8">
        <f t="shared" si="3"/>
        <v>0</v>
      </c>
      <c r="L53" s="8"/>
      <c r="M53" s="8"/>
    </row>
    <row r="54" spans="1:13" ht="11.25" customHeight="1">
      <c r="A54" s="28"/>
      <c r="B54" s="8" t="s">
        <v>38</v>
      </c>
      <c r="C54" s="8">
        <v>1</v>
      </c>
      <c r="D54" s="8">
        <f t="shared" si="0"/>
        <v>0</v>
      </c>
      <c r="E54" s="8"/>
      <c r="F54" s="8"/>
      <c r="G54" s="11"/>
      <c r="H54" s="28"/>
      <c r="I54" s="8" t="s">
        <v>87</v>
      </c>
      <c r="J54" s="8">
        <v>5</v>
      </c>
      <c r="K54" s="8">
        <f t="shared" si="3"/>
        <v>0</v>
      </c>
      <c r="L54" s="8"/>
      <c r="M54" s="8"/>
    </row>
    <row r="55" spans="1:14" ht="11.25" customHeight="1">
      <c r="A55" s="28"/>
      <c r="B55" s="8" t="s">
        <v>39</v>
      </c>
      <c r="C55" s="17">
        <v>1.5</v>
      </c>
      <c r="D55" s="8">
        <f t="shared" si="0"/>
        <v>0</v>
      </c>
      <c r="E55" s="8"/>
      <c r="F55" s="8"/>
      <c r="G55" s="12"/>
      <c r="H55" s="28"/>
      <c r="I55" s="8" t="s">
        <v>102</v>
      </c>
      <c r="J55" s="8">
        <v>4</v>
      </c>
      <c r="K55" s="8">
        <f t="shared" si="3"/>
        <v>0</v>
      </c>
      <c r="L55" s="8"/>
      <c r="M55" s="8"/>
      <c r="N55" s="3"/>
    </row>
    <row r="56" spans="1:14" ht="11.25" customHeight="1">
      <c r="A56" s="8"/>
      <c r="B56" s="14" t="s">
        <v>135</v>
      </c>
      <c r="C56" s="8"/>
      <c r="D56" s="54">
        <f>SUM(D19:D55)</f>
        <v>0</v>
      </c>
      <c r="E56" s="55"/>
      <c r="F56" s="56"/>
      <c r="G56" s="12"/>
      <c r="H56" s="28"/>
      <c r="I56" s="8" t="s">
        <v>103</v>
      </c>
      <c r="J56" s="8">
        <v>5</v>
      </c>
      <c r="K56" s="8">
        <f t="shared" si="3"/>
        <v>0</v>
      </c>
      <c r="L56" s="8"/>
      <c r="M56" s="8"/>
      <c r="N56" s="3"/>
    </row>
    <row r="57" spans="1:14" ht="11.25" customHeight="1">
      <c r="A57" s="69" t="s">
        <v>40</v>
      </c>
      <c r="B57" s="69"/>
      <c r="C57" s="69"/>
      <c r="D57" s="69"/>
      <c r="E57" s="69"/>
      <c r="F57" s="69"/>
      <c r="G57" s="12"/>
      <c r="H57" s="28"/>
      <c r="I57" s="8"/>
      <c r="J57" s="8"/>
      <c r="K57" s="8">
        <f t="shared" si="3"/>
        <v>0</v>
      </c>
      <c r="L57" s="8"/>
      <c r="M57" s="8"/>
      <c r="N57" s="3"/>
    </row>
    <row r="58" spans="1:14" ht="11.25" customHeight="1">
      <c r="A58" s="28"/>
      <c r="B58" s="8" t="s">
        <v>133</v>
      </c>
      <c r="C58" s="8">
        <v>8</v>
      </c>
      <c r="D58" s="23">
        <f>A58*C58</f>
        <v>0</v>
      </c>
      <c r="E58" s="28"/>
      <c r="F58" s="8"/>
      <c r="G58" s="12"/>
      <c r="H58" s="28"/>
      <c r="I58" s="24" t="s">
        <v>149</v>
      </c>
      <c r="J58" s="8"/>
      <c r="K58" s="8">
        <f t="shared" si="3"/>
        <v>0</v>
      </c>
      <c r="L58" s="29" t="s">
        <v>150</v>
      </c>
      <c r="M58" s="29" t="s">
        <v>151</v>
      </c>
      <c r="N58" s="3"/>
    </row>
    <row r="59" spans="1:14" ht="11.25" customHeight="1">
      <c r="A59" s="28"/>
      <c r="B59" s="8" t="s">
        <v>134</v>
      </c>
      <c r="C59" s="8">
        <v>4</v>
      </c>
      <c r="D59" s="23">
        <f>A59*C59</f>
        <v>0</v>
      </c>
      <c r="E59" s="28"/>
      <c r="F59" s="8"/>
      <c r="G59" s="12"/>
      <c r="H59" s="28"/>
      <c r="I59" s="24" t="s">
        <v>152</v>
      </c>
      <c r="J59" s="8"/>
      <c r="K59" s="8"/>
      <c r="L59" s="29" t="s">
        <v>150</v>
      </c>
      <c r="M59" s="29" t="s">
        <v>151</v>
      </c>
      <c r="N59" s="3"/>
    </row>
    <row r="60" spans="1:14" ht="12.75">
      <c r="A60" s="28"/>
      <c r="B60" s="8" t="s">
        <v>41</v>
      </c>
      <c r="C60" s="8">
        <v>2</v>
      </c>
      <c r="D60" s="8">
        <f>A60*C60</f>
        <v>0</v>
      </c>
      <c r="E60" s="8"/>
      <c r="F60" s="8"/>
      <c r="G60" s="12"/>
      <c r="H60" s="28"/>
      <c r="I60" s="8" t="s">
        <v>38</v>
      </c>
      <c r="J60" s="8">
        <v>1</v>
      </c>
      <c r="K60" s="8">
        <f>H60*J60</f>
        <v>0</v>
      </c>
      <c r="L60" s="8"/>
      <c r="M60" s="8"/>
      <c r="N60" s="3"/>
    </row>
    <row r="61" spans="1:14" ht="12.75">
      <c r="A61" s="30"/>
      <c r="B61" s="8" t="s">
        <v>156</v>
      </c>
      <c r="C61" s="8">
        <v>18</v>
      </c>
      <c r="D61" s="8">
        <f aca="true" t="shared" si="4" ref="D61:D80">A61*C61</f>
        <v>0</v>
      </c>
      <c r="E61" s="2"/>
      <c r="F61" s="2"/>
      <c r="H61" s="28"/>
      <c r="I61" s="8" t="s">
        <v>39</v>
      </c>
      <c r="J61" s="17">
        <v>1.5</v>
      </c>
      <c r="K61" s="8">
        <f>H61*J61</f>
        <v>0</v>
      </c>
      <c r="L61" s="8"/>
      <c r="M61" s="8"/>
      <c r="N61" s="3"/>
    </row>
    <row r="62" spans="1:14" ht="11.25" customHeight="1">
      <c r="A62" s="28"/>
      <c r="B62" s="8" t="s">
        <v>42</v>
      </c>
      <c r="C62" s="8">
        <v>5</v>
      </c>
      <c r="D62" s="8">
        <f t="shared" si="4"/>
        <v>0</v>
      </c>
      <c r="E62" s="8"/>
      <c r="F62" s="8"/>
      <c r="G62" s="12"/>
      <c r="H62" s="8"/>
      <c r="I62" s="14" t="s">
        <v>135</v>
      </c>
      <c r="J62" s="8"/>
      <c r="K62" s="54">
        <f>SUM(K41:K61)</f>
        <v>0</v>
      </c>
      <c r="L62" s="55"/>
      <c r="M62" s="56"/>
      <c r="N62" s="3"/>
    </row>
    <row r="63" spans="1:14" ht="11.25" customHeight="1">
      <c r="A63" s="28"/>
      <c r="B63" s="8" t="s">
        <v>43</v>
      </c>
      <c r="C63" s="8">
        <v>1</v>
      </c>
      <c r="D63" s="8">
        <f t="shared" si="4"/>
        <v>0</v>
      </c>
      <c r="E63" s="8"/>
      <c r="F63" s="8"/>
      <c r="G63" s="12"/>
      <c r="H63" s="69" t="s">
        <v>88</v>
      </c>
      <c r="I63" s="69"/>
      <c r="J63" s="69"/>
      <c r="K63" s="69"/>
      <c r="L63" s="69"/>
      <c r="M63" s="69"/>
      <c r="N63" s="3"/>
    </row>
    <row r="64" spans="1:14" ht="11.25" customHeight="1">
      <c r="A64" s="28"/>
      <c r="B64" s="8" t="s">
        <v>44</v>
      </c>
      <c r="C64" s="8">
        <v>12</v>
      </c>
      <c r="D64" s="8">
        <f t="shared" si="4"/>
        <v>0</v>
      </c>
      <c r="E64" s="8"/>
      <c r="F64" s="8"/>
      <c r="G64" s="12"/>
      <c r="H64" s="28"/>
      <c r="I64" s="8" t="s">
        <v>16</v>
      </c>
      <c r="J64" s="8">
        <v>2</v>
      </c>
      <c r="K64" s="8">
        <f aca="true" t="shared" si="5" ref="K64:K76">H64*J64</f>
        <v>0</v>
      </c>
      <c r="L64" s="8"/>
      <c r="M64" s="8"/>
      <c r="N64" s="3"/>
    </row>
    <row r="65" spans="1:14" ht="11.25" customHeight="1">
      <c r="A65" s="28"/>
      <c r="B65" s="8" t="s">
        <v>45</v>
      </c>
      <c r="C65" s="8">
        <v>17</v>
      </c>
      <c r="D65" s="8">
        <f t="shared" si="4"/>
        <v>0</v>
      </c>
      <c r="E65" s="8"/>
      <c r="F65" s="8"/>
      <c r="G65" s="12"/>
      <c r="H65" s="28"/>
      <c r="I65" s="8" t="s">
        <v>89</v>
      </c>
      <c r="J65" s="8">
        <v>2</v>
      </c>
      <c r="K65" s="8">
        <f t="shared" si="5"/>
        <v>0</v>
      </c>
      <c r="L65" s="8"/>
      <c r="M65" s="8"/>
      <c r="N65" s="3"/>
    </row>
    <row r="66" spans="1:14" ht="11.25" customHeight="1">
      <c r="A66" s="28"/>
      <c r="B66" s="8" t="s">
        <v>46</v>
      </c>
      <c r="C66" s="8">
        <v>3</v>
      </c>
      <c r="D66" s="8">
        <f t="shared" si="4"/>
        <v>0</v>
      </c>
      <c r="E66" s="8"/>
      <c r="F66" s="8"/>
      <c r="G66" s="12"/>
      <c r="H66" s="28"/>
      <c r="I66" s="8" t="s">
        <v>90</v>
      </c>
      <c r="J66" s="8">
        <v>4</v>
      </c>
      <c r="K66" s="8">
        <f t="shared" si="5"/>
        <v>0</v>
      </c>
      <c r="L66" s="8"/>
      <c r="M66" s="8"/>
      <c r="N66" s="3"/>
    </row>
    <row r="67" spans="1:14" ht="11.25" customHeight="1">
      <c r="A67" s="28"/>
      <c r="B67" s="8" t="s">
        <v>47</v>
      </c>
      <c r="C67" s="8">
        <v>6</v>
      </c>
      <c r="D67" s="8">
        <f t="shared" si="4"/>
        <v>0</v>
      </c>
      <c r="E67" s="8"/>
      <c r="F67" s="8"/>
      <c r="G67" s="12"/>
      <c r="H67" s="28"/>
      <c r="I67" s="8" t="s">
        <v>85</v>
      </c>
      <c r="J67" s="8">
        <v>2</v>
      </c>
      <c r="K67" s="8">
        <f t="shared" si="5"/>
        <v>0</v>
      </c>
      <c r="L67" s="8"/>
      <c r="M67" s="8"/>
      <c r="N67" s="3"/>
    </row>
    <row r="68" spans="1:14" ht="11.25" customHeight="1">
      <c r="A68" s="28"/>
      <c r="B68" s="8" t="s">
        <v>48</v>
      </c>
      <c r="C68" s="8">
        <v>10</v>
      </c>
      <c r="D68" s="8">
        <f t="shared" si="4"/>
        <v>0</v>
      </c>
      <c r="E68" s="8"/>
      <c r="F68" s="8"/>
      <c r="G68" s="12"/>
      <c r="H68" s="28"/>
      <c r="I68" s="8" t="s">
        <v>34</v>
      </c>
      <c r="J68" s="8">
        <v>3</v>
      </c>
      <c r="K68" s="8">
        <f t="shared" si="5"/>
        <v>0</v>
      </c>
      <c r="L68" s="8"/>
      <c r="M68" s="8"/>
      <c r="N68" s="3"/>
    </row>
    <row r="69" spans="1:14" ht="11.25" customHeight="1">
      <c r="A69" s="28"/>
      <c r="B69" s="8" t="s">
        <v>49</v>
      </c>
      <c r="C69" s="8">
        <v>4</v>
      </c>
      <c r="D69" s="8">
        <f t="shared" si="4"/>
        <v>0</v>
      </c>
      <c r="E69" s="8"/>
      <c r="F69" s="8"/>
      <c r="G69" s="12"/>
      <c r="H69" s="28"/>
      <c r="I69" s="8" t="s">
        <v>91</v>
      </c>
      <c r="J69" s="8">
        <v>2</v>
      </c>
      <c r="K69" s="8">
        <f t="shared" si="5"/>
        <v>0</v>
      </c>
      <c r="L69" s="8"/>
      <c r="M69" s="8"/>
      <c r="N69" s="3"/>
    </row>
    <row r="70" spans="1:14" ht="11.25" customHeight="1">
      <c r="A70" s="28"/>
      <c r="B70" s="8" t="s">
        <v>50</v>
      </c>
      <c r="C70" s="8">
        <v>8</v>
      </c>
      <c r="D70" s="8">
        <f t="shared" si="4"/>
        <v>0</v>
      </c>
      <c r="E70" s="8"/>
      <c r="F70" s="8"/>
      <c r="G70" s="12"/>
      <c r="H70" s="28"/>
      <c r="I70" s="8" t="s">
        <v>92</v>
      </c>
      <c r="J70" s="8">
        <v>7</v>
      </c>
      <c r="K70" s="8">
        <f t="shared" si="5"/>
        <v>0</v>
      </c>
      <c r="L70" s="8"/>
      <c r="M70" s="8"/>
      <c r="N70" s="3"/>
    </row>
    <row r="71" spans="1:14" ht="11.25" customHeight="1">
      <c r="A71" s="28"/>
      <c r="B71" s="8" t="s">
        <v>30</v>
      </c>
      <c r="C71" s="8">
        <v>2</v>
      </c>
      <c r="D71" s="8">
        <f t="shared" si="4"/>
        <v>0</v>
      </c>
      <c r="E71" s="8"/>
      <c r="F71" s="8"/>
      <c r="G71" s="12"/>
      <c r="H71" s="28"/>
      <c r="I71" s="8" t="s">
        <v>157</v>
      </c>
      <c r="J71" s="8">
        <v>2</v>
      </c>
      <c r="K71" s="8">
        <f t="shared" si="5"/>
        <v>0</v>
      </c>
      <c r="L71" s="8"/>
      <c r="M71" s="8"/>
      <c r="N71" s="3"/>
    </row>
    <row r="72" spans="1:14" ht="11.25" customHeight="1">
      <c r="A72" s="28"/>
      <c r="B72" s="8" t="s">
        <v>35</v>
      </c>
      <c r="C72" s="8">
        <v>5</v>
      </c>
      <c r="D72" s="8">
        <f t="shared" si="4"/>
        <v>0</v>
      </c>
      <c r="E72" s="8"/>
      <c r="F72" s="8"/>
      <c r="G72" s="12"/>
      <c r="H72" s="28"/>
      <c r="I72" s="8"/>
      <c r="J72" s="8"/>
      <c r="K72" s="8">
        <f t="shared" si="5"/>
        <v>0</v>
      </c>
      <c r="L72" s="8"/>
      <c r="M72" s="8"/>
      <c r="N72" s="3"/>
    </row>
    <row r="73" spans="1:14" ht="11.25" customHeight="1">
      <c r="A73" s="28"/>
      <c r="B73" s="8" t="s">
        <v>36</v>
      </c>
      <c r="C73" s="8">
        <v>8</v>
      </c>
      <c r="D73" s="8">
        <f t="shared" si="4"/>
        <v>0</v>
      </c>
      <c r="E73" s="8"/>
      <c r="F73" s="8"/>
      <c r="G73" s="12"/>
      <c r="H73" s="28"/>
      <c r="I73" s="8"/>
      <c r="J73" s="8"/>
      <c r="K73" s="8">
        <f t="shared" si="5"/>
        <v>0</v>
      </c>
      <c r="L73" s="8"/>
      <c r="M73" s="8"/>
      <c r="N73" s="3"/>
    </row>
    <row r="74" spans="1:14" ht="11.25" customHeight="1">
      <c r="A74" s="28"/>
      <c r="B74" s="8" t="s">
        <v>51</v>
      </c>
      <c r="C74" s="8">
        <v>5</v>
      </c>
      <c r="D74" s="8">
        <f t="shared" si="4"/>
        <v>0</v>
      </c>
      <c r="E74" s="8"/>
      <c r="F74" s="8"/>
      <c r="G74" s="12"/>
      <c r="H74" s="28"/>
      <c r="I74" s="8"/>
      <c r="J74" s="8"/>
      <c r="K74" s="8">
        <f t="shared" si="5"/>
        <v>0</v>
      </c>
      <c r="L74" s="8"/>
      <c r="M74" s="8"/>
      <c r="N74" s="3"/>
    </row>
    <row r="75" spans="1:14" ht="11.25" customHeight="1">
      <c r="A75" s="28"/>
      <c r="B75" s="8" t="s">
        <v>52</v>
      </c>
      <c r="C75" s="8">
        <v>14</v>
      </c>
      <c r="D75" s="8">
        <f t="shared" si="4"/>
        <v>0</v>
      </c>
      <c r="E75" s="8"/>
      <c r="F75" s="8"/>
      <c r="G75" s="12"/>
      <c r="H75" s="28"/>
      <c r="I75" s="8" t="s">
        <v>38</v>
      </c>
      <c r="J75" s="8">
        <v>1</v>
      </c>
      <c r="K75" s="8">
        <f t="shared" si="5"/>
        <v>0</v>
      </c>
      <c r="L75" s="8"/>
      <c r="M75" s="8"/>
      <c r="N75" s="3"/>
    </row>
    <row r="76" spans="1:14" ht="11.25" customHeight="1">
      <c r="A76" s="28"/>
      <c r="B76" s="8" t="s">
        <v>53</v>
      </c>
      <c r="C76" s="8">
        <v>8</v>
      </c>
      <c r="D76" s="8">
        <f t="shared" si="4"/>
        <v>0</v>
      </c>
      <c r="E76" s="8"/>
      <c r="F76" s="8"/>
      <c r="G76" s="12"/>
      <c r="H76" s="28"/>
      <c r="I76" s="8" t="s">
        <v>39</v>
      </c>
      <c r="J76" s="17">
        <v>1.5</v>
      </c>
      <c r="K76" s="8">
        <f t="shared" si="5"/>
        <v>0</v>
      </c>
      <c r="L76" s="8"/>
      <c r="M76" s="8"/>
      <c r="N76" s="3"/>
    </row>
    <row r="77" spans="1:14" ht="11.25" customHeight="1">
      <c r="A77" s="28"/>
      <c r="B77" s="8"/>
      <c r="C77" s="8"/>
      <c r="D77" s="8">
        <f t="shared" si="4"/>
        <v>0</v>
      </c>
      <c r="E77" s="8"/>
      <c r="F77" s="8"/>
      <c r="G77" s="12"/>
      <c r="H77" s="8"/>
      <c r="I77" s="14" t="s">
        <v>135</v>
      </c>
      <c r="J77" s="8"/>
      <c r="K77" s="54">
        <f>SUM(K64:K76)</f>
        <v>0</v>
      </c>
      <c r="L77" s="55"/>
      <c r="M77" s="56"/>
      <c r="N77" s="3"/>
    </row>
    <row r="78" spans="1:14" ht="11.25" customHeight="1">
      <c r="A78" s="28"/>
      <c r="B78" s="8" t="s">
        <v>38</v>
      </c>
      <c r="C78" s="8">
        <v>1</v>
      </c>
      <c r="D78" s="8">
        <f t="shared" si="4"/>
        <v>0</v>
      </c>
      <c r="E78" s="8"/>
      <c r="F78" s="8"/>
      <c r="G78" s="12"/>
      <c r="H78" s="64" t="s">
        <v>104</v>
      </c>
      <c r="I78" s="67"/>
      <c r="J78" s="67"/>
      <c r="K78" s="67"/>
      <c r="L78" s="67"/>
      <c r="M78" s="68"/>
      <c r="N78" s="3"/>
    </row>
    <row r="79" spans="1:14" ht="11.25" customHeight="1">
      <c r="A79" s="28"/>
      <c r="B79" s="8" t="s">
        <v>39</v>
      </c>
      <c r="C79" s="17">
        <v>1.5</v>
      </c>
      <c r="D79" s="8">
        <f t="shared" si="4"/>
        <v>0</v>
      </c>
      <c r="E79" s="8"/>
      <c r="F79" s="8"/>
      <c r="G79" s="12"/>
      <c r="H79" s="28"/>
      <c r="I79" s="8" t="s">
        <v>105</v>
      </c>
      <c r="J79" s="8">
        <v>1</v>
      </c>
      <c r="K79" s="8">
        <f aca="true" t="shared" si="6" ref="K79:K105">H79*J79</f>
        <v>0</v>
      </c>
      <c r="L79" s="8"/>
      <c r="M79" s="8"/>
      <c r="N79" s="3"/>
    </row>
    <row r="80" spans="1:14" ht="11.25" customHeight="1">
      <c r="A80" s="28"/>
      <c r="B80" s="8" t="s">
        <v>54</v>
      </c>
      <c r="C80" s="8">
        <v>1</v>
      </c>
      <c r="D80" s="8">
        <f t="shared" si="4"/>
        <v>0</v>
      </c>
      <c r="E80" s="8"/>
      <c r="F80" s="8"/>
      <c r="G80" s="12"/>
      <c r="H80" s="28"/>
      <c r="I80" s="8" t="s">
        <v>106</v>
      </c>
      <c r="J80" s="8">
        <v>1</v>
      </c>
      <c r="K80" s="8">
        <f t="shared" si="6"/>
        <v>0</v>
      </c>
      <c r="L80" s="8"/>
      <c r="M80" s="8"/>
      <c r="N80" s="3"/>
    </row>
    <row r="81" spans="1:14" ht="11.25" customHeight="1">
      <c r="A81" s="8"/>
      <c r="B81" s="14" t="s">
        <v>135</v>
      </c>
      <c r="C81" s="8"/>
      <c r="D81" s="54">
        <f>SUM(D58:D80)</f>
        <v>0</v>
      </c>
      <c r="E81" s="55"/>
      <c r="F81" s="56"/>
      <c r="G81" s="12"/>
      <c r="H81" s="28"/>
      <c r="I81" s="8" t="s">
        <v>107</v>
      </c>
      <c r="J81" s="8">
        <v>1</v>
      </c>
      <c r="K81" s="8">
        <f t="shared" si="6"/>
        <v>0</v>
      </c>
      <c r="L81" s="8"/>
      <c r="M81" s="8"/>
      <c r="N81" s="3"/>
    </row>
    <row r="82" spans="1:14" ht="11.25" customHeight="1">
      <c r="A82" s="64" t="s">
        <v>75</v>
      </c>
      <c r="B82" s="67"/>
      <c r="C82" s="67"/>
      <c r="D82" s="67"/>
      <c r="E82" s="67"/>
      <c r="F82" s="68"/>
      <c r="G82" s="12"/>
      <c r="H82" s="28"/>
      <c r="I82" s="8" t="s">
        <v>108</v>
      </c>
      <c r="J82" s="8">
        <v>2</v>
      </c>
      <c r="K82" s="8">
        <f t="shared" si="6"/>
        <v>0</v>
      </c>
      <c r="L82" s="8"/>
      <c r="M82" s="8"/>
      <c r="N82" s="3"/>
    </row>
    <row r="83" spans="1:14" ht="11.25" customHeight="1">
      <c r="A83" s="28"/>
      <c r="B83" s="8" t="s">
        <v>76</v>
      </c>
      <c r="C83" s="8">
        <v>8</v>
      </c>
      <c r="D83" s="8">
        <f aca="true" t="shared" si="7" ref="D83:D107">A83*C83</f>
        <v>0</v>
      </c>
      <c r="E83" s="8"/>
      <c r="F83" s="8"/>
      <c r="G83" s="12"/>
      <c r="H83" s="28"/>
      <c r="I83" s="8" t="s">
        <v>109</v>
      </c>
      <c r="J83" s="8">
        <v>5</v>
      </c>
      <c r="K83" s="8">
        <f t="shared" si="6"/>
        <v>0</v>
      </c>
      <c r="L83" s="8"/>
      <c r="M83" s="8"/>
      <c r="N83" s="3"/>
    </row>
    <row r="84" spans="1:14" ht="11.25" customHeight="1">
      <c r="A84" s="28"/>
      <c r="B84" s="8" t="s">
        <v>77</v>
      </c>
      <c r="C84" s="8">
        <v>10</v>
      </c>
      <c r="D84" s="8">
        <f t="shared" si="7"/>
        <v>0</v>
      </c>
      <c r="E84" s="8"/>
      <c r="F84" s="8"/>
      <c r="G84" s="12"/>
      <c r="H84" s="28"/>
      <c r="I84" s="8" t="s">
        <v>110</v>
      </c>
      <c r="J84" s="8">
        <v>5</v>
      </c>
      <c r="K84" s="8">
        <f t="shared" si="6"/>
        <v>0</v>
      </c>
      <c r="L84" s="8"/>
      <c r="M84" s="8"/>
      <c r="N84" s="3"/>
    </row>
    <row r="85" spans="1:14" ht="11.25" customHeight="1">
      <c r="A85" s="28"/>
      <c r="B85" s="8" t="s">
        <v>78</v>
      </c>
      <c r="C85" s="8">
        <v>10</v>
      </c>
      <c r="D85" s="8">
        <f t="shared" si="7"/>
        <v>0</v>
      </c>
      <c r="E85" s="8"/>
      <c r="F85" s="8"/>
      <c r="G85" s="12"/>
      <c r="H85" s="28"/>
      <c r="I85" s="8" t="s">
        <v>111</v>
      </c>
      <c r="J85" s="8">
        <v>1</v>
      </c>
      <c r="K85" s="8">
        <f t="shared" si="6"/>
        <v>0</v>
      </c>
      <c r="L85" s="8"/>
      <c r="M85" s="8"/>
      <c r="N85" s="3"/>
    </row>
    <row r="86" spans="1:14" ht="11.25" customHeight="1">
      <c r="A86" s="28"/>
      <c r="B86" s="8" t="s">
        <v>57</v>
      </c>
      <c r="C86" s="8">
        <v>3</v>
      </c>
      <c r="D86" s="8">
        <f t="shared" si="7"/>
        <v>0</v>
      </c>
      <c r="E86" s="8"/>
      <c r="F86" s="8"/>
      <c r="G86" s="12"/>
      <c r="H86" s="28"/>
      <c r="I86" s="8" t="s">
        <v>112</v>
      </c>
      <c r="J86" s="8">
        <v>2</v>
      </c>
      <c r="K86" s="8">
        <f t="shared" si="6"/>
        <v>0</v>
      </c>
      <c r="L86" s="8"/>
      <c r="M86" s="8"/>
      <c r="N86" s="3"/>
    </row>
    <row r="87" spans="1:14" ht="11.25" customHeight="1">
      <c r="A87" s="28"/>
      <c r="B87" s="8" t="s">
        <v>13</v>
      </c>
      <c r="C87" s="8">
        <v>1</v>
      </c>
      <c r="D87" s="8">
        <f t="shared" si="7"/>
        <v>0</v>
      </c>
      <c r="E87" s="8"/>
      <c r="F87" s="8"/>
      <c r="G87" s="12"/>
      <c r="H87" s="28"/>
      <c r="I87" s="8" t="s">
        <v>113</v>
      </c>
      <c r="J87" s="8">
        <v>2</v>
      </c>
      <c r="K87" s="8">
        <f t="shared" si="6"/>
        <v>0</v>
      </c>
      <c r="L87" s="8"/>
      <c r="M87" s="8"/>
      <c r="N87" s="3"/>
    </row>
    <row r="88" spans="1:14" ht="11.25" customHeight="1">
      <c r="A88" s="28"/>
      <c r="B88" s="8" t="s">
        <v>16</v>
      </c>
      <c r="C88" s="8">
        <v>2</v>
      </c>
      <c r="D88" s="8">
        <f t="shared" si="7"/>
        <v>0</v>
      </c>
      <c r="E88" s="8"/>
      <c r="F88" s="8"/>
      <c r="G88" s="12"/>
      <c r="H88" s="28"/>
      <c r="I88" s="8" t="s">
        <v>114</v>
      </c>
      <c r="J88" s="8">
        <v>1</v>
      </c>
      <c r="K88" s="8">
        <f t="shared" si="6"/>
        <v>0</v>
      </c>
      <c r="L88" s="8"/>
      <c r="M88" s="8"/>
      <c r="N88" s="3"/>
    </row>
    <row r="89" spans="1:14" ht="11.25" customHeight="1">
      <c r="A89" s="28"/>
      <c r="B89" s="8" t="s">
        <v>143</v>
      </c>
      <c r="C89" s="8">
        <v>16</v>
      </c>
      <c r="D89" s="8">
        <f t="shared" si="7"/>
        <v>0</v>
      </c>
      <c r="E89" s="8"/>
      <c r="F89" s="8"/>
      <c r="G89" s="12"/>
      <c r="H89" s="28"/>
      <c r="I89" s="8" t="s">
        <v>115</v>
      </c>
      <c r="J89" s="8">
        <v>5</v>
      </c>
      <c r="K89" s="8">
        <f t="shared" si="6"/>
        <v>0</v>
      </c>
      <c r="L89" s="8"/>
      <c r="M89" s="8"/>
      <c r="N89" s="3"/>
    </row>
    <row r="90" spans="1:14" ht="11.25" customHeight="1">
      <c r="A90" s="28"/>
      <c r="B90" s="8" t="s">
        <v>79</v>
      </c>
      <c r="C90" s="8">
        <v>5</v>
      </c>
      <c r="D90" s="8">
        <f t="shared" si="7"/>
        <v>0</v>
      </c>
      <c r="E90" s="8"/>
      <c r="F90" s="8"/>
      <c r="G90" s="12"/>
      <c r="H90" s="28"/>
      <c r="I90" s="8" t="s">
        <v>116</v>
      </c>
      <c r="J90" s="8">
        <v>2</v>
      </c>
      <c r="K90" s="8">
        <f t="shared" si="6"/>
        <v>0</v>
      </c>
      <c r="L90" s="8"/>
      <c r="M90" s="8"/>
      <c r="N90" s="3"/>
    </row>
    <row r="91" spans="1:14" ht="11.25" customHeight="1">
      <c r="A91" s="28"/>
      <c r="B91" s="8" t="s">
        <v>62</v>
      </c>
      <c r="C91" s="8">
        <v>7</v>
      </c>
      <c r="D91" s="8">
        <f t="shared" si="7"/>
        <v>0</v>
      </c>
      <c r="E91" s="8"/>
      <c r="F91" s="8"/>
      <c r="G91" s="12"/>
      <c r="H91" s="28"/>
      <c r="I91" s="8" t="s">
        <v>146</v>
      </c>
      <c r="J91" s="8">
        <v>4</v>
      </c>
      <c r="K91" s="8">
        <f t="shared" si="6"/>
        <v>0</v>
      </c>
      <c r="L91" s="28"/>
      <c r="M91" s="8"/>
      <c r="N91" s="3"/>
    </row>
    <row r="92" spans="1:14" ht="11.25" customHeight="1">
      <c r="A92" s="28"/>
      <c r="B92" s="8" t="s">
        <v>80</v>
      </c>
      <c r="C92" s="8">
        <v>1</v>
      </c>
      <c r="D92" s="8">
        <f t="shared" si="7"/>
        <v>0</v>
      </c>
      <c r="E92" s="8"/>
      <c r="F92" s="8"/>
      <c r="G92" s="12"/>
      <c r="H92" s="28"/>
      <c r="I92" s="8" t="s">
        <v>117</v>
      </c>
      <c r="J92" s="8">
        <v>4</v>
      </c>
      <c r="K92" s="8">
        <f t="shared" si="6"/>
        <v>0</v>
      </c>
      <c r="L92" s="8"/>
      <c r="M92" s="8"/>
      <c r="N92" s="3"/>
    </row>
    <row r="93" spans="1:14" ht="11.25" customHeight="1">
      <c r="A93" s="28"/>
      <c r="B93" s="8" t="s">
        <v>63</v>
      </c>
      <c r="C93" s="8">
        <v>2</v>
      </c>
      <c r="D93" s="8">
        <f t="shared" si="7"/>
        <v>0</v>
      </c>
      <c r="E93" s="8"/>
      <c r="F93" s="8"/>
      <c r="G93" s="12"/>
      <c r="H93" s="28"/>
      <c r="I93" s="8" t="s">
        <v>118</v>
      </c>
      <c r="J93" s="8">
        <v>2</v>
      </c>
      <c r="K93" s="8">
        <f t="shared" si="6"/>
        <v>0</v>
      </c>
      <c r="L93" s="8"/>
      <c r="M93" s="8"/>
      <c r="N93" s="3"/>
    </row>
    <row r="94" spans="1:14" ht="11.25" customHeight="1">
      <c r="A94" s="28"/>
      <c r="B94" s="8" t="s">
        <v>81</v>
      </c>
      <c r="C94" s="8">
        <v>15</v>
      </c>
      <c r="D94" s="8">
        <f t="shared" si="7"/>
        <v>0</v>
      </c>
      <c r="E94" s="8"/>
      <c r="F94" s="8"/>
      <c r="G94" s="12"/>
      <c r="H94" s="28"/>
      <c r="I94" s="8" t="s">
        <v>119</v>
      </c>
      <c r="J94" s="8">
        <v>4</v>
      </c>
      <c r="K94" s="8">
        <f t="shared" si="6"/>
        <v>0</v>
      </c>
      <c r="L94" s="8"/>
      <c r="M94" s="8"/>
      <c r="N94" s="3"/>
    </row>
    <row r="95" spans="1:14" ht="11.25" customHeight="1">
      <c r="A95" s="28"/>
      <c r="B95" s="8" t="s">
        <v>82</v>
      </c>
      <c r="C95" s="8">
        <v>8</v>
      </c>
      <c r="D95" s="8">
        <f t="shared" si="7"/>
        <v>0</v>
      </c>
      <c r="E95" s="28"/>
      <c r="F95" s="8"/>
      <c r="G95" s="12"/>
      <c r="H95" s="28"/>
      <c r="I95" s="8" t="s">
        <v>120</v>
      </c>
      <c r="J95" s="8">
        <v>4</v>
      </c>
      <c r="K95" s="8">
        <f t="shared" si="6"/>
        <v>0</v>
      </c>
      <c r="L95" s="8"/>
      <c r="M95" s="8"/>
      <c r="N95" s="3"/>
    </row>
    <row r="96" spans="1:14" ht="11.25" customHeight="1">
      <c r="A96" s="28"/>
      <c r="B96" s="8" t="s">
        <v>83</v>
      </c>
      <c r="C96" s="8">
        <v>7</v>
      </c>
      <c r="D96" s="8">
        <f t="shared" si="7"/>
        <v>0</v>
      </c>
      <c r="E96" s="8"/>
      <c r="F96" s="8"/>
      <c r="G96" s="12"/>
      <c r="H96" s="28"/>
      <c r="I96" s="8" t="s">
        <v>121</v>
      </c>
      <c r="J96" s="8">
        <v>1</v>
      </c>
      <c r="K96" s="8">
        <f t="shared" si="6"/>
        <v>0</v>
      </c>
      <c r="L96" s="8"/>
      <c r="M96" s="8"/>
      <c r="N96" s="3"/>
    </row>
    <row r="97" spans="1:14" ht="11.25" customHeight="1">
      <c r="A97" s="28"/>
      <c r="B97" s="8" t="s">
        <v>84</v>
      </c>
      <c r="C97" s="8">
        <v>4</v>
      </c>
      <c r="D97" s="8">
        <f t="shared" si="7"/>
        <v>0</v>
      </c>
      <c r="E97" s="8"/>
      <c r="F97" s="8"/>
      <c r="G97" s="12"/>
      <c r="H97" s="28"/>
      <c r="I97" s="8" t="s">
        <v>122</v>
      </c>
      <c r="J97" s="8">
        <v>3</v>
      </c>
      <c r="K97" s="8">
        <f t="shared" si="6"/>
        <v>0</v>
      </c>
      <c r="L97" s="8"/>
      <c r="M97" s="8"/>
      <c r="N97" s="3"/>
    </row>
    <row r="98" spans="1:14" ht="11.25" customHeight="1">
      <c r="A98" s="28"/>
      <c r="B98" s="8" t="s">
        <v>85</v>
      </c>
      <c r="C98" s="8">
        <v>2</v>
      </c>
      <c r="D98" s="8">
        <f t="shared" si="7"/>
        <v>0</v>
      </c>
      <c r="E98" s="8"/>
      <c r="F98" s="8"/>
      <c r="G98" s="12"/>
      <c r="H98" s="28"/>
      <c r="I98" s="8" t="s">
        <v>123</v>
      </c>
      <c r="J98" s="8">
        <v>4</v>
      </c>
      <c r="K98" s="8">
        <f t="shared" si="6"/>
        <v>0</v>
      </c>
      <c r="L98" s="28"/>
      <c r="M98" s="8"/>
      <c r="N98" s="3"/>
    </row>
    <row r="99" spans="1:14" ht="11.25" customHeight="1">
      <c r="A99" s="28"/>
      <c r="B99" s="8" t="s">
        <v>34</v>
      </c>
      <c r="C99" s="8">
        <v>3</v>
      </c>
      <c r="D99" s="8">
        <f t="shared" si="7"/>
        <v>0</v>
      </c>
      <c r="E99" s="8"/>
      <c r="F99" s="8"/>
      <c r="G99" s="12"/>
      <c r="H99" s="28"/>
      <c r="I99" s="8" t="s">
        <v>124</v>
      </c>
      <c r="J99" s="8">
        <v>2</v>
      </c>
      <c r="K99" s="8">
        <f t="shared" si="6"/>
        <v>0</v>
      </c>
      <c r="L99" s="8"/>
      <c r="M99" s="8"/>
      <c r="N99" s="3"/>
    </row>
    <row r="100" spans="1:14" ht="11.25" customHeight="1">
      <c r="A100" s="28"/>
      <c r="B100" s="8" t="s">
        <v>86</v>
      </c>
      <c r="C100" s="8">
        <v>5</v>
      </c>
      <c r="D100" s="8">
        <f t="shared" si="7"/>
        <v>0</v>
      </c>
      <c r="E100" s="8"/>
      <c r="F100" s="8"/>
      <c r="G100" s="12"/>
      <c r="H100" s="28"/>
      <c r="I100" s="8" t="s">
        <v>125</v>
      </c>
      <c r="J100" s="8">
        <v>1</v>
      </c>
      <c r="K100" s="8">
        <f t="shared" si="6"/>
        <v>0</v>
      </c>
      <c r="L100" s="8"/>
      <c r="M100" s="8"/>
      <c r="N100" s="3"/>
    </row>
    <row r="101" spans="1:14" ht="11.25" customHeight="1">
      <c r="A101" s="28"/>
      <c r="B101" s="8" t="s">
        <v>87</v>
      </c>
      <c r="C101" s="8">
        <v>8</v>
      </c>
      <c r="D101" s="8">
        <f t="shared" si="7"/>
        <v>0</v>
      </c>
      <c r="E101" s="8"/>
      <c r="F101" s="8"/>
      <c r="G101" s="12"/>
      <c r="H101" s="28"/>
      <c r="I101" s="8"/>
      <c r="J101" s="8"/>
      <c r="K101" s="8">
        <f t="shared" si="6"/>
        <v>0</v>
      </c>
      <c r="L101" s="8"/>
      <c r="M101" s="8"/>
      <c r="N101" s="3"/>
    </row>
    <row r="102" spans="1:14" ht="11.25" customHeight="1">
      <c r="A102" s="28"/>
      <c r="B102" s="8"/>
      <c r="C102" s="8"/>
      <c r="D102" s="8">
        <f t="shared" si="7"/>
        <v>0</v>
      </c>
      <c r="E102" s="8"/>
      <c r="F102" s="8"/>
      <c r="G102" s="12"/>
      <c r="H102" s="28"/>
      <c r="I102" s="8"/>
      <c r="J102" s="8"/>
      <c r="K102" s="8">
        <f t="shared" si="6"/>
        <v>0</v>
      </c>
      <c r="L102" s="8"/>
      <c r="M102" s="8"/>
      <c r="N102" s="3"/>
    </row>
    <row r="103" spans="1:14" ht="11.25" customHeight="1">
      <c r="A103" s="28"/>
      <c r="B103" s="8"/>
      <c r="C103" s="8"/>
      <c r="D103" s="8">
        <f t="shared" si="7"/>
        <v>0</v>
      </c>
      <c r="E103" s="8"/>
      <c r="F103" s="8"/>
      <c r="G103" s="12"/>
      <c r="H103" s="28"/>
      <c r="I103" s="8"/>
      <c r="J103" s="8"/>
      <c r="K103" s="8">
        <f t="shared" si="6"/>
        <v>0</v>
      </c>
      <c r="L103" s="8"/>
      <c r="M103" s="8"/>
      <c r="N103" s="3"/>
    </row>
    <row r="104" spans="1:14" ht="11.25" customHeight="1">
      <c r="A104" s="28"/>
      <c r="B104" s="8"/>
      <c r="C104" s="8"/>
      <c r="D104" s="8">
        <f t="shared" si="7"/>
        <v>0</v>
      </c>
      <c r="E104" s="8"/>
      <c r="F104" s="8"/>
      <c r="G104" s="12"/>
      <c r="H104" s="28"/>
      <c r="I104" s="8" t="s">
        <v>38</v>
      </c>
      <c r="J104" s="8">
        <v>1</v>
      </c>
      <c r="K104" s="8">
        <f t="shared" si="6"/>
        <v>0</v>
      </c>
      <c r="L104" s="8"/>
      <c r="M104" s="8"/>
      <c r="N104" s="3"/>
    </row>
    <row r="105" spans="1:14" ht="11.25" customHeight="1">
      <c r="A105" s="28"/>
      <c r="B105" s="8" t="s">
        <v>38</v>
      </c>
      <c r="C105" s="8">
        <v>1</v>
      </c>
      <c r="D105" s="8">
        <f t="shared" si="7"/>
        <v>0</v>
      </c>
      <c r="E105" s="8"/>
      <c r="F105" s="8"/>
      <c r="G105" s="12"/>
      <c r="H105" s="28"/>
      <c r="I105" s="8" t="s">
        <v>39</v>
      </c>
      <c r="J105" s="8">
        <v>1.5</v>
      </c>
      <c r="K105" s="8">
        <f t="shared" si="6"/>
        <v>0</v>
      </c>
      <c r="L105" s="8"/>
      <c r="M105" s="8"/>
      <c r="N105" s="3"/>
    </row>
    <row r="106" spans="1:14" ht="11.25" customHeight="1" thickBot="1">
      <c r="A106" s="28"/>
      <c r="B106" s="8" t="s">
        <v>39</v>
      </c>
      <c r="C106" s="17">
        <v>1.5</v>
      </c>
      <c r="D106" s="8">
        <f t="shared" si="7"/>
        <v>0</v>
      </c>
      <c r="E106" s="8"/>
      <c r="F106" s="8"/>
      <c r="G106" s="12"/>
      <c r="H106" s="31"/>
      <c r="I106" s="18" t="s">
        <v>135</v>
      </c>
      <c r="J106" s="19"/>
      <c r="K106" s="76">
        <f>SUM(K79:K105)</f>
        <v>0</v>
      </c>
      <c r="L106" s="77"/>
      <c r="M106" s="78"/>
      <c r="N106" s="3"/>
    </row>
    <row r="107" spans="1:14" ht="11.25" customHeight="1" thickBot="1">
      <c r="A107" s="28"/>
      <c r="B107" s="8" t="s">
        <v>68</v>
      </c>
      <c r="C107" s="8">
        <v>6</v>
      </c>
      <c r="D107" s="8">
        <f t="shared" si="7"/>
        <v>0</v>
      </c>
      <c r="E107" s="8"/>
      <c r="F107" s="8"/>
      <c r="G107" s="12"/>
      <c r="H107" s="20"/>
      <c r="I107" s="22" t="s">
        <v>147</v>
      </c>
      <c r="J107" s="21"/>
      <c r="K107" s="79">
        <f>D56+D81+D108+K39+K62+K77+K106</f>
        <v>0</v>
      </c>
      <c r="L107" s="80"/>
      <c r="M107" s="81"/>
      <c r="N107" s="3"/>
    </row>
    <row r="108" spans="1:14" ht="11.25" customHeight="1">
      <c r="A108" s="8"/>
      <c r="B108" s="14" t="s">
        <v>135</v>
      </c>
      <c r="C108" s="8"/>
      <c r="D108" s="73">
        <f>SUM(D83:D107)</f>
        <v>0</v>
      </c>
      <c r="E108" s="74"/>
      <c r="F108" s="75"/>
      <c r="G108" s="12"/>
      <c r="H108" s="82" t="s">
        <v>148</v>
      </c>
      <c r="I108" s="83"/>
      <c r="J108" s="84"/>
      <c r="K108" s="88">
        <f>K107/10</f>
        <v>0</v>
      </c>
      <c r="L108" s="89"/>
      <c r="M108" s="90"/>
      <c r="N108" s="3"/>
    </row>
    <row r="109" spans="7:14" ht="11.25" customHeight="1" thickBot="1">
      <c r="G109" s="12"/>
      <c r="H109" s="85"/>
      <c r="I109" s="86"/>
      <c r="J109" s="87"/>
      <c r="K109" s="91"/>
      <c r="L109" s="92"/>
      <c r="M109" s="93"/>
      <c r="N109" s="3"/>
    </row>
    <row r="110" spans="1:14" ht="11.25" customHeight="1">
      <c r="A110" s="64" t="s">
        <v>126</v>
      </c>
      <c r="B110" s="67"/>
      <c r="C110" s="67"/>
      <c r="D110" s="67"/>
      <c r="E110" s="67"/>
      <c r="F110" s="68"/>
      <c r="G110" s="12"/>
      <c r="N110" s="3"/>
    </row>
    <row r="111" spans="1:14" ht="11.25" customHeight="1">
      <c r="A111" s="28"/>
      <c r="B111" s="32" t="s">
        <v>145</v>
      </c>
      <c r="C111" s="32"/>
      <c r="D111" s="32"/>
      <c r="E111" s="32"/>
      <c r="F111" s="32"/>
      <c r="G111" s="12"/>
      <c r="N111" s="3"/>
    </row>
    <row r="112" spans="1:14" ht="11.25" customHeight="1">
      <c r="A112" s="28"/>
      <c r="B112" s="32" t="s">
        <v>137</v>
      </c>
      <c r="C112" s="32"/>
      <c r="D112" s="32"/>
      <c r="E112" s="32"/>
      <c r="F112" s="32"/>
      <c r="G112" s="12"/>
      <c r="N112" s="3"/>
    </row>
    <row r="113" spans="1:14" ht="12.75">
      <c r="A113" s="28"/>
      <c r="B113" s="33" t="s">
        <v>127</v>
      </c>
      <c r="C113" s="34"/>
      <c r="D113" s="34"/>
      <c r="E113" s="34"/>
      <c r="F113" s="35"/>
      <c r="G113" s="12"/>
      <c r="N113" s="3"/>
    </row>
    <row r="114" spans="1:14" ht="12.75">
      <c r="A114" s="36"/>
      <c r="B114" s="37" t="s">
        <v>128</v>
      </c>
      <c r="C114" s="38"/>
      <c r="D114" s="38"/>
      <c r="E114" s="38"/>
      <c r="F114" s="39"/>
      <c r="G114" s="12"/>
      <c r="N114" s="3"/>
    </row>
    <row r="115" spans="7:15" ht="12.75">
      <c r="G115" s="3"/>
      <c r="H115" s="3"/>
      <c r="I115" s="3"/>
      <c r="J115" s="3"/>
      <c r="K115" s="3"/>
      <c r="L115" s="3"/>
      <c r="M115" s="3"/>
      <c r="N115" s="3"/>
      <c r="O115" s="3"/>
    </row>
    <row r="116" spans="7:15" ht="12.75">
      <c r="G116" s="3"/>
      <c r="H116" s="3"/>
      <c r="I116" s="3"/>
      <c r="J116" s="3"/>
      <c r="K116" s="3"/>
      <c r="L116" s="3"/>
      <c r="M116" s="3"/>
      <c r="N116" s="3"/>
      <c r="O116" s="3"/>
    </row>
    <row r="117" spans="7:15" ht="12.75">
      <c r="G117" s="3"/>
      <c r="H117" s="3"/>
      <c r="I117" s="3"/>
      <c r="J117" s="3"/>
      <c r="K117" s="3"/>
      <c r="L117" s="3"/>
      <c r="M117" s="3"/>
      <c r="N117" s="3"/>
      <c r="O117" s="3"/>
    </row>
    <row r="118" spans="7:15" ht="12.75">
      <c r="G118" s="3"/>
      <c r="H118" s="3"/>
      <c r="I118" s="3"/>
      <c r="J118" s="3"/>
      <c r="K118" s="3"/>
      <c r="L118" s="3"/>
      <c r="M118" s="3"/>
      <c r="N118" s="3"/>
      <c r="O118" s="3"/>
    </row>
    <row r="119" spans="7:15" ht="12.75">
      <c r="G119" s="3"/>
      <c r="H119" s="3"/>
      <c r="I119" s="3"/>
      <c r="J119" s="3"/>
      <c r="K119" s="3"/>
      <c r="L119" s="3"/>
      <c r="M119" s="3"/>
      <c r="N119" s="3"/>
      <c r="O119" s="3"/>
    </row>
    <row r="120" spans="7:15" ht="12.75">
      <c r="G120" s="3"/>
      <c r="H120" s="3"/>
      <c r="I120" s="3"/>
      <c r="J120" s="3"/>
      <c r="K120" s="3"/>
      <c r="L120" s="3"/>
      <c r="M120" s="3"/>
      <c r="N120" s="3"/>
      <c r="O120" s="3"/>
    </row>
    <row r="121" spans="7:15" ht="12.75">
      <c r="G121" s="3"/>
      <c r="H121" s="3"/>
      <c r="I121" s="3"/>
      <c r="J121" s="3"/>
      <c r="K121" s="3"/>
      <c r="L121" s="3"/>
      <c r="M121" s="3"/>
      <c r="N121" s="3"/>
      <c r="O121" s="3"/>
    </row>
    <row r="122" spans="7:15" ht="12.75">
      <c r="G122" s="3"/>
      <c r="H122" s="3"/>
      <c r="I122" s="3"/>
      <c r="J122" s="3"/>
      <c r="K122" s="3"/>
      <c r="L122" s="3"/>
      <c r="M122" s="3"/>
      <c r="N122" s="3"/>
      <c r="O122" s="3"/>
    </row>
    <row r="123" spans="7:15" ht="12.75">
      <c r="G123" s="3"/>
      <c r="H123" s="3"/>
      <c r="I123" s="3"/>
      <c r="J123" s="3"/>
      <c r="K123" s="3"/>
      <c r="L123" s="3"/>
      <c r="M123" s="3"/>
      <c r="N123" s="3"/>
      <c r="O123" s="3"/>
    </row>
    <row r="124" spans="7:15" ht="12.75">
      <c r="G124" s="3"/>
      <c r="H124" s="3"/>
      <c r="I124" s="3"/>
      <c r="J124" s="3"/>
      <c r="K124" s="3"/>
      <c r="L124" s="3"/>
      <c r="M124" s="3"/>
      <c r="N124" s="3"/>
      <c r="O124" s="3"/>
    </row>
    <row r="125" spans="7:15" ht="12.75">
      <c r="G125" s="3"/>
      <c r="H125" s="3"/>
      <c r="I125" s="3"/>
      <c r="J125" s="3"/>
      <c r="K125" s="3"/>
      <c r="L125" s="3"/>
      <c r="M125" s="3"/>
      <c r="N125" s="3"/>
      <c r="O125" s="3"/>
    </row>
    <row r="126" spans="7:15" ht="12.75">
      <c r="G126" s="3"/>
      <c r="H126" s="3"/>
      <c r="I126" s="3"/>
      <c r="J126" s="3"/>
      <c r="K126" s="3"/>
      <c r="L126" s="3"/>
      <c r="M126" s="3"/>
      <c r="N126" s="3"/>
      <c r="O126" s="3"/>
    </row>
    <row r="127" spans="7:15" ht="12.75">
      <c r="G127" s="3"/>
      <c r="H127" s="3"/>
      <c r="I127" s="3"/>
      <c r="J127" s="3"/>
      <c r="K127" s="3"/>
      <c r="L127" s="3"/>
      <c r="M127" s="3"/>
      <c r="N127" s="3"/>
      <c r="O127" s="3"/>
    </row>
    <row r="128" spans="7:15" ht="12.75"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12"/>
      <c r="B129" s="12"/>
      <c r="C129" s="12"/>
      <c r="D129" s="12"/>
      <c r="E129" s="12"/>
      <c r="F129" s="12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12"/>
      <c r="B130" s="12"/>
      <c r="C130" s="12"/>
      <c r="D130" s="12"/>
      <c r="E130" s="12"/>
      <c r="F130" s="12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12"/>
      <c r="B131" s="12"/>
      <c r="C131" s="12"/>
      <c r="D131" s="12"/>
      <c r="E131" s="12"/>
      <c r="F131" s="12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12"/>
      <c r="B132" s="12"/>
      <c r="C132" s="12"/>
      <c r="D132" s="12"/>
      <c r="E132" s="12"/>
      <c r="F132" s="12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12"/>
      <c r="B133" s="12"/>
      <c r="C133" s="12"/>
      <c r="D133" s="12"/>
      <c r="E133" s="12"/>
      <c r="F133" s="12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12"/>
      <c r="B134" s="12"/>
      <c r="C134" s="12"/>
      <c r="D134" s="12"/>
      <c r="E134" s="12"/>
      <c r="F134" s="12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3"/>
      <c r="D278" s="3"/>
      <c r="E278" s="3"/>
      <c r="F278" s="3"/>
      <c r="G278" s="3"/>
      <c r="N278" s="3"/>
      <c r="O278" s="3"/>
    </row>
    <row r="279" spans="1:15" ht="12.75">
      <c r="A279" s="3"/>
      <c r="B279" s="3"/>
      <c r="C279" s="3"/>
      <c r="D279" s="3"/>
      <c r="E279" s="3"/>
      <c r="F279" s="3"/>
      <c r="G279" s="3"/>
      <c r="N279" s="3"/>
      <c r="O279" s="3"/>
    </row>
    <row r="280" spans="1:6" ht="12.75">
      <c r="A280" s="3"/>
      <c r="B280" s="3"/>
      <c r="C280" s="3"/>
      <c r="D280" s="3"/>
      <c r="E280" s="3"/>
      <c r="F280" s="3"/>
    </row>
    <row r="281" spans="1:6" ht="12.75">
      <c r="A281" s="3"/>
      <c r="B281" s="3"/>
      <c r="C281" s="3"/>
      <c r="D281" s="3"/>
      <c r="E281" s="3"/>
      <c r="F281" s="3"/>
    </row>
    <row r="282" spans="1:6" ht="12.75">
      <c r="A282" s="3"/>
      <c r="B282" s="3"/>
      <c r="C282" s="3"/>
      <c r="D282" s="3"/>
      <c r="E282" s="3"/>
      <c r="F282" s="3"/>
    </row>
    <row r="283" spans="1:6" ht="12.75">
      <c r="A283" s="3"/>
      <c r="B283" s="3"/>
      <c r="C283" s="3"/>
      <c r="D283" s="3"/>
      <c r="E283" s="3"/>
      <c r="F283" s="3"/>
    </row>
    <row r="284" spans="1:6" ht="12.75">
      <c r="A284" s="3"/>
      <c r="B284" s="3"/>
      <c r="C284" s="3"/>
      <c r="D284" s="3"/>
      <c r="E284" s="3"/>
      <c r="F284" s="3"/>
    </row>
    <row r="285" spans="1:6" ht="12.75">
      <c r="A285" s="3"/>
      <c r="B285" s="3"/>
      <c r="C285" s="3"/>
      <c r="D285" s="3"/>
      <c r="E285" s="3"/>
      <c r="F285" s="3"/>
    </row>
    <row r="286" spans="1:6" ht="12.75">
      <c r="A286" s="3"/>
      <c r="B286" s="3"/>
      <c r="C286" s="3"/>
      <c r="D286" s="3"/>
      <c r="E286" s="3"/>
      <c r="F286" s="3"/>
    </row>
    <row r="287" spans="1:6" ht="12.75">
      <c r="A287" s="3"/>
      <c r="B287" s="3"/>
      <c r="C287" s="3"/>
      <c r="D287" s="3"/>
      <c r="E287" s="3"/>
      <c r="F287" s="3"/>
    </row>
    <row r="288" spans="1:6" ht="12.75">
      <c r="A288" s="3"/>
      <c r="B288" s="3"/>
      <c r="C288" s="3"/>
      <c r="D288" s="3"/>
      <c r="E288" s="3"/>
      <c r="F288" s="3"/>
    </row>
    <row r="289" spans="1:6" ht="12.75">
      <c r="A289" s="3"/>
      <c r="B289" s="3"/>
      <c r="C289" s="3"/>
      <c r="D289" s="3"/>
      <c r="E289" s="3"/>
      <c r="F289" s="3"/>
    </row>
    <row r="290" spans="1:6" ht="12.75">
      <c r="A290" s="3"/>
      <c r="B290" s="3"/>
      <c r="C290" s="3"/>
      <c r="D290" s="3"/>
      <c r="E290" s="3"/>
      <c r="F290" s="3"/>
    </row>
    <row r="291" spans="1:6" ht="12.75">
      <c r="A291" s="3"/>
      <c r="B291" s="3"/>
      <c r="C291" s="3"/>
      <c r="D291" s="3"/>
      <c r="E291" s="3"/>
      <c r="F291" s="3"/>
    </row>
    <row r="292" spans="1:6" ht="12.75">
      <c r="A292" s="3"/>
      <c r="B292" s="3"/>
      <c r="C292" s="3"/>
      <c r="D292" s="3"/>
      <c r="E292" s="3"/>
      <c r="F292" s="3"/>
    </row>
    <row r="293" spans="1:6" ht="12.75">
      <c r="A293" s="3"/>
      <c r="B293" s="3"/>
      <c r="C293" s="3"/>
      <c r="D293" s="3"/>
      <c r="E293" s="3"/>
      <c r="F293" s="3"/>
    </row>
    <row r="294" spans="1:6" ht="12.75">
      <c r="A294" s="3"/>
      <c r="B294" s="3"/>
      <c r="C294" s="3"/>
      <c r="D294" s="3"/>
      <c r="E294" s="3"/>
      <c r="F294" s="3"/>
    </row>
    <row r="295" spans="1:6" ht="12.75">
      <c r="A295" s="3"/>
      <c r="B295" s="3"/>
      <c r="C295" s="3"/>
      <c r="D295" s="3"/>
      <c r="E295" s="3"/>
      <c r="F295" s="3"/>
    </row>
    <row r="296" spans="1:6" ht="12.75">
      <c r="A296" s="3"/>
      <c r="B296" s="3"/>
      <c r="C296" s="3"/>
      <c r="D296" s="3"/>
      <c r="E296" s="3"/>
      <c r="F296" s="3"/>
    </row>
    <row r="297" spans="1:6" ht="12.75">
      <c r="A297" s="3"/>
      <c r="B297" s="3"/>
      <c r="C297" s="3"/>
      <c r="D297" s="3"/>
      <c r="E297" s="3"/>
      <c r="F297" s="3"/>
    </row>
    <row r="298" spans="1:6" ht="12.75">
      <c r="A298" s="3"/>
      <c r="B298" s="3"/>
      <c r="C298" s="3"/>
      <c r="D298" s="3"/>
      <c r="E298" s="3"/>
      <c r="F298" s="3"/>
    </row>
    <row r="299" spans="1:6" ht="12.75">
      <c r="A299" s="3"/>
      <c r="B299" s="3"/>
      <c r="C299" s="3"/>
      <c r="D299" s="3"/>
      <c r="E299" s="3"/>
      <c r="F299" s="3"/>
    </row>
    <row r="300" spans="1:6" ht="12.75">
      <c r="A300" s="3"/>
      <c r="B300" s="3"/>
      <c r="C300" s="3"/>
      <c r="D300" s="3"/>
      <c r="E300" s="3"/>
      <c r="F300" s="3"/>
    </row>
  </sheetData>
  <sheetProtection/>
  <mergeCells count="35">
    <mergeCell ref="A82:F82"/>
    <mergeCell ref="A110:F110"/>
    <mergeCell ref="D108:F108"/>
    <mergeCell ref="K106:M106"/>
    <mergeCell ref="K107:M107"/>
    <mergeCell ref="H108:J109"/>
    <mergeCell ref="K108:M109"/>
    <mergeCell ref="A57:F57"/>
    <mergeCell ref="D56:F56"/>
    <mergeCell ref="D81:F81"/>
    <mergeCell ref="A14:M14"/>
    <mergeCell ref="H63:M63"/>
    <mergeCell ref="H40:M40"/>
    <mergeCell ref="K77:M77"/>
    <mergeCell ref="K62:M62"/>
    <mergeCell ref="H78:M78"/>
    <mergeCell ref="H8:K8"/>
    <mergeCell ref="H11:K11"/>
    <mergeCell ref="H12:K12"/>
    <mergeCell ref="K39:M39"/>
    <mergeCell ref="A13:D13"/>
    <mergeCell ref="H13:K13"/>
    <mergeCell ref="A15:M15"/>
    <mergeCell ref="A18:F18"/>
    <mergeCell ref="H18:M18"/>
    <mergeCell ref="E3:H3"/>
    <mergeCell ref="L13:M13"/>
    <mergeCell ref="A7:D7"/>
    <mergeCell ref="A8:D8"/>
    <mergeCell ref="A11:D11"/>
    <mergeCell ref="A12:D12"/>
    <mergeCell ref="A6:F6"/>
    <mergeCell ref="H6:M6"/>
    <mergeCell ref="E13:F13"/>
    <mergeCell ref="H7:K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Doreen</dc:creator>
  <cp:keywords/>
  <dc:description/>
  <cp:lastModifiedBy>Doreen</cp:lastModifiedBy>
  <cp:lastPrinted>2014-12-06T19:10:51Z</cp:lastPrinted>
  <dcterms:created xsi:type="dcterms:W3CDTF">2001-01-03T15:05:10Z</dcterms:created>
  <dcterms:modified xsi:type="dcterms:W3CDTF">2014-12-11T18:24:29Z</dcterms:modified>
  <cp:category/>
  <cp:version/>
  <cp:contentType/>
  <cp:contentStatus/>
</cp:coreProperties>
</file>